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vestor Relations\Osavuosikatsaukset\2020\2020Q1\Excelit nettiin\"/>
    </mc:Choice>
  </mc:AlternateContent>
  <xr:revisionPtr revIDLastSave="0" documentId="13_ncr:1_{45F2F1B2-B3A2-4AE8-A469-2FFC36E9BBED}" xr6:coauthVersionLast="41" xr6:coauthVersionMax="41" xr10:uidLastSave="{00000000-0000-0000-0000-000000000000}"/>
  <bookViews>
    <workbookView xWindow="510" yWindow="7020" windowWidth="22920" windowHeight="9060" xr2:uid="{00000000-000D-0000-FFFF-FFFF00000000}"/>
  </bookViews>
  <sheets>
    <sheet name="Avainluvut" sheetId="1" r:id="rId1"/>
    <sheet name="Saadut tilaukset" sheetId="2" r:id="rId2"/>
    <sheet name="Liikevaihto" sheetId="3" r:id="rId3"/>
    <sheet name="Henkilöstö" sheetId="4" r:id="rId4"/>
    <sheet name="Tuloslaskelma" sheetId="6" r:id="rId5"/>
    <sheet name="Tase" sheetId="8" r:id="rId6"/>
    <sheet name="Rahavirtalaskelma" sheetId="10" r:id="rId7"/>
    <sheet name="Laskelma oman pääoman muutoksis" sheetId="11" r:id="rId8"/>
  </sheets>
  <definedNames>
    <definedName name="_Hlk528925921" localSheetId="7">'Laskelma oman pääoman muutoksis'!$A$6</definedName>
    <definedName name="_xlnm.Print_Area" localSheetId="0">Avainluvut!$A$1:$E$27</definedName>
    <definedName name="_xlnm.Print_Area" localSheetId="3">Henkilöstö!$A$1:$E$18</definedName>
    <definedName name="_xlnm.Print_Area" localSheetId="7">'Laskelma oman pääoman muutoksis'!$A$1:$J$3</definedName>
    <definedName name="_xlnm.Print_Area" localSheetId="2">Liikevaihto!$A$1:$E$25</definedName>
    <definedName name="_xlnm.Print_Area" localSheetId="6">Rahavirtalaskelma!$A$1:$C$36</definedName>
    <definedName name="_xlnm.Print_Area" localSheetId="1">'Saadut tilaukset'!$A$1:$E$25</definedName>
    <definedName name="_xlnm.Print_Area" localSheetId="5">Tase!$A$1:$D$86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9" i="8" l="1"/>
  <c r="B49" i="8"/>
  <c r="D49" i="8" l="1"/>
  <c r="E18" i="3" l="1"/>
  <c r="D18" i="3"/>
  <c r="C18" i="3"/>
  <c r="B18" i="3"/>
</calcChain>
</file>

<file path=xl/sharedStrings.xml><?xml version="1.0" encoding="utf-8"?>
<sst xmlns="http://schemas.openxmlformats.org/spreadsheetml/2006/main" count="378" uniqueCount="215">
  <si>
    <t>EMEA</t>
  </si>
  <si>
    <t>Milj. euroa</t>
  </si>
  <si>
    <t>Muutos</t>
  </si>
  <si>
    <t>Saadut tilaukset</t>
  </si>
  <si>
    <t>Liikevaihto</t>
  </si>
  <si>
    <t xml:space="preserve">Vertailukelpoinen tulos ennen rahoituseriä, veroja ja aineettomien hyödykkeiden poistoja (vertailukelpoinen EBITA) </t>
  </si>
  <si>
    <t>% liikevaihdosta</t>
  </si>
  <si>
    <t>Tulos ennen rahoituseriä, veroja ja aineettomien hyödykkeiden poistoja (EBITA)</t>
  </si>
  <si>
    <t>Liikevoitto (EBIT)</t>
  </si>
  <si>
    <t>Tulos ennen veroja</t>
  </si>
  <si>
    <t>Tulos</t>
  </si>
  <si>
    <t>Tulos per osake, euroa</t>
  </si>
  <si>
    <t>Tulos per osake, laimennettu, euroa</t>
  </si>
  <si>
    <t>Liiketoiminnan rahavirta</t>
  </si>
  <si>
    <t>Rahavirta investointien jälkeen</t>
  </si>
  <si>
    <r>
      <t>Avainluvut</t>
    </r>
    <r>
      <rPr>
        <b/>
        <vertAlign val="superscript"/>
        <sz val="13"/>
        <color rgb="FF50B948"/>
        <rFont val="Cambria"/>
        <family val="1"/>
      </rPr>
      <t>1</t>
    </r>
  </si>
  <si>
    <t>Saadut tilaukset, milj. euroa</t>
  </si>
  <si>
    <t>Palvelut</t>
  </si>
  <si>
    <t>Automaatio</t>
  </si>
  <si>
    <t xml:space="preserve">Sellu ja energia  </t>
  </si>
  <si>
    <t>Paperit</t>
  </si>
  <si>
    <t>Yhteensä</t>
  </si>
  <si>
    <t xml:space="preserve">Saadut tilaukset </t>
  </si>
  <si>
    <r>
      <t>Saadut tilaukset vertailukelpoisin valuuttakurssein, milj. euroa</t>
    </r>
    <r>
      <rPr>
        <b/>
        <vertAlign val="superscript"/>
        <sz val="9"/>
        <color rgb="FF000000"/>
        <rFont val="Arial"/>
        <family val="2"/>
      </rPr>
      <t>1</t>
    </r>
  </si>
  <si>
    <t>Pohjois-Amerikka</t>
  </si>
  <si>
    <t>Etelä-Amerikka</t>
  </si>
  <si>
    <t>Kiina</t>
  </si>
  <si>
    <t>Aasian ja Tyynenmeren alue</t>
  </si>
  <si>
    <t>Liikevaihto, milj. euroa</t>
  </si>
  <si>
    <t>Sellu ja energia</t>
  </si>
  <si>
    <r>
      <t>Liikevaihto vertailukelpoisin valuuttakurssein, milj. euroa</t>
    </r>
    <r>
      <rPr>
        <b/>
        <vertAlign val="superscript"/>
        <sz val="9"/>
        <color rgb="FF000000"/>
        <rFont val="Arial"/>
        <family val="2"/>
      </rPr>
      <t>1</t>
    </r>
  </si>
  <si>
    <t xml:space="preserve">Liikevaihto </t>
  </si>
  <si>
    <t>Henkilöstö</t>
  </si>
  <si>
    <t>Henkilöstö liiketoimintalinjoittain</t>
  </si>
  <si>
    <t>Muut</t>
  </si>
  <si>
    <t xml:space="preserve">Yhteensä </t>
  </si>
  <si>
    <t>Hankinnan ja valmistuksen kulut</t>
  </si>
  <si>
    <t>Bruttokate</t>
  </si>
  <si>
    <t>Myynnin ja hallinnon yleiskustannukset</t>
  </si>
  <si>
    <t>Liiketoiminnan muut tuotot ja kulut, netto</t>
  </si>
  <si>
    <t>Osuus osakkuusyhtiöiden tuloksista, operatiiviset sijoitukset</t>
  </si>
  <si>
    <t>Liikevoitto</t>
  </si>
  <si>
    <t>Rahoitustuotot ja -kulut, netto</t>
  </si>
  <si>
    <t>Osuus osakkuusyhtiöiden tuloksista, finanssisijoitukset</t>
  </si>
  <si>
    <t>Tuloverot</t>
  </si>
  <si>
    <t>Tilikauden tulos</t>
  </si>
  <si>
    <t>Tilikauden tuloksen jakautuminen:</t>
  </si>
  <si>
    <t>Emoyhtiön osakkeenomistajille</t>
  </si>
  <si>
    <t>Määräysvallattomille omistajille</t>
  </si>
  <si>
    <t>Laimentamaton osakekohtainen tulos, euroa</t>
  </si>
  <si>
    <t>Konsernin tuloslaskelma</t>
  </si>
  <si>
    <t>Emoyhtiön osakkeenomistajille kuuluva tilikauden osakekohtainen tulos:</t>
  </si>
  <si>
    <t>Laimennusvaikutuksella oikaistu osakekohtainen tulos, euroa</t>
  </si>
  <si>
    <t>Konsernin laaja tuloslaskelma</t>
  </si>
  <si>
    <t>Rahavirran suojaus</t>
  </si>
  <si>
    <t>Tytäryhtiöihin tehtyjen nettosijoitusten muuntoerot</t>
  </si>
  <si>
    <t>Verot eristä, jotka saatetaan myöhemmin siirtää tulosvaikutteisiksi</t>
  </si>
  <si>
    <t>Muut laajan tuloksen erät yhteensä</t>
  </si>
  <si>
    <t>Tilikauden laaja tulos</t>
  </si>
  <si>
    <t>Tilikauden laajan tuloksen jakautuminen:</t>
  </si>
  <si>
    <t>Konsernitase</t>
  </si>
  <si>
    <t>Pitkäaikaiset varat</t>
  </si>
  <si>
    <t>Aineettomat hyödykkeet</t>
  </si>
  <si>
    <t>Liikearvo</t>
  </si>
  <si>
    <t>Muut aineettomat oikeudet</t>
  </si>
  <si>
    <t>Aineettomat hyödykkeet yhteensä</t>
  </si>
  <si>
    <t>Aineelliset hyödykkeet</t>
  </si>
  <si>
    <t>Maa- ja vesialueet</t>
  </si>
  <si>
    <t>Koneet ja kalusto</t>
  </si>
  <si>
    <t>Keskeneräinen käyttöomaisuus</t>
  </si>
  <si>
    <t>Aineelliset hyödykkeet yhteensä</t>
  </si>
  <si>
    <t>Sijoitukset osakkuusyhtiöihin</t>
  </si>
  <si>
    <t>Pitkäaikaiset rahoitusvarat</t>
  </si>
  <si>
    <t>Laskennalliset verosaamiset</t>
  </si>
  <si>
    <t>Pitkäaikaiset tuloverosaamiset</t>
  </si>
  <si>
    <t>Muut pitkäaikaiset varat</t>
  </si>
  <si>
    <t>Pitkäaikaiset varat yhteensä</t>
  </si>
  <si>
    <t>Varat</t>
  </si>
  <si>
    <t>Lyhytaikaiset varat</t>
  </si>
  <si>
    <t>Vaihto-omaisuus</t>
  </si>
  <si>
    <t>Aineet ja tarvikkeet</t>
  </si>
  <si>
    <t>Keskeneräiset tuotteet</t>
  </si>
  <si>
    <t>Valmiit tuotteet</t>
  </si>
  <si>
    <t>Vaihto-omaisuus yhteensä</t>
  </si>
  <si>
    <t>Muut lyhytaikaiset rahoitusvarat</t>
  </si>
  <si>
    <t>Tuloverosaamiset</t>
  </si>
  <si>
    <t>Rahat ja pankkisaamiset</t>
  </si>
  <si>
    <t>Lyhytaikaiset varat yhteensä</t>
  </si>
  <si>
    <t>Varat yhteensä</t>
  </si>
  <si>
    <t>Oma pääoma</t>
  </si>
  <si>
    <t>Osakepääoma</t>
  </si>
  <si>
    <t>Sijoitetun vapaan oman pääoman rahasto</t>
  </si>
  <si>
    <t>Muuntoerot</t>
  </si>
  <si>
    <t>Kertyneet voittovarat</t>
  </si>
  <si>
    <t>Määräysvallattomien omistajien osuus</t>
  </si>
  <si>
    <t>Emoyhtiön osakkeenomistajille kuuluva oma pääoma yhteensä</t>
  </si>
  <si>
    <t>Oma pääoma yhteensä</t>
  </si>
  <si>
    <t>Velat</t>
  </si>
  <si>
    <t>Pitkäaikaiset velat</t>
  </si>
  <si>
    <t>Pitkäaikaiset lainat</t>
  </si>
  <si>
    <t>Eläkevelvoitteet</t>
  </si>
  <si>
    <t>Varaukset</t>
  </si>
  <si>
    <t>Laskennalliset verovelat</t>
  </si>
  <si>
    <t>Pitkäaikaiset velat yhteensä</t>
  </si>
  <si>
    <t>Lyhytaikaiset velat</t>
  </si>
  <si>
    <t>Pitkäaikaisten lainojen lyhennyserät</t>
  </si>
  <si>
    <t>Muut lyhytaikaiset rahoitusvelat</t>
  </si>
  <si>
    <t>Tuloverovelat</t>
  </si>
  <si>
    <t>Lyhytaikaiset velat yhteensä</t>
  </si>
  <si>
    <t>Velat yhteensä</t>
  </si>
  <si>
    <t>Oma pääoma ja velat yhteensä</t>
  </si>
  <si>
    <t>Liiketoiminnan rahavirrat</t>
  </si>
  <si>
    <t>Oikaisut</t>
  </si>
  <si>
    <t>Poistot</t>
  </si>
  <si>
    <t>Rahoitustuotot ja -kulut</t>
  </si>
  <si>
    <t>Muut liiketoimet, joihin ei liity maksutapahtumaa</t>
  </si>
  <si>
    <t>Nettokäyttöpääoman muutos</t>
  </si>
  <si>
    <t>Nettokorot ja saadut osingot</t>
  </si>
  <si>
    <t>Investointien rahavirrat</t>
  </si>
  <si>
    <t>Käyttöomaisuusinvestoinnit</t>
  </si>
  <si>
    <t>Käyttöomaisuuden myynnit</t>
  </si>
  <si>
    <t>Investointien rahavirta</t>
  </si>
  <si>
    <t>Rahoituksen rahavirrat</t>
  </si>
  <si>
    <t>Omien osakkeiden hankinta</t>
  </si>
  <si>
    <t>Maksetut osingot</t>
  </si>
  <si>
    <t>Rahoituksen rahavirta</t>
  </si>
  <si>
    <t>Rahavarojen muutos, lisäys (+) / vähennys (-)</t>
  </si>
  <si>
    <t>Valuuttakurssimuutosten vaikutus</t>
  </si>
  <si>
    <t>Rahavarat kauden alussa</t>
  </si>
  <si>
    <t>Rahavarat kauden lopussa</t>
  </si>
  <si>
    <t>Emoyhtiön osakkeen-omistajille kuuluva oma pääoma yhteensä</t>
  </si>
  <si>
    <t>Muut laajan tuloksen erät</t>
  </si>
  <si>
    <t>Osingot</t>
  </si>
  <si>
    <t>Osakeperusteiset palkkiot, verovaikutus huomioituna</t>
  </si>
  <si>
    <t>Laskelma konsernin oman pääoman muutoksista</t>
  </si>
  <si>
    <t>-</t>
  </si>
  <si>
    <t>Muut saamiset</t>
  </si>
  <si>
    <t>Saamiset ja muut lyhytaikaiset varat yhteensä</t>
  </si>
  <si>
    <t xml:space="preserve">Saamiset ja muut lyhytaikaiset varat </t>
  </si>
  <si>
    <t>Muut lyhytaikaiset velat</t>
  </si>
  <si>
    <t>Tapahtumat osakkeenomistajien ja määräysvallattomien omistajien kanssa</t>
  </si>
  <si>
    <t>Henkilöstö alueittain</t>
  </si>
  <si>
    <t>Verot eristä, joita ei siirretä tulosvaikutteisiksi</t>
  </si>
  <si>
    <t>Etuuspohjaisten eläkejärjestelyjen vakuutusmatemaattiset erät</t>
  </si>
  <si>
    <t>Oma pääoma ja velat</t>
  </si>
  <si>
    <t>Myyntisaamiset</t>
  </si>
  <si>
    <t>Saamiset asiakkailta myyntisopimuksista</t>
  </si>
  <si>
    <t>Suojaus- ja muut rahastot</t>
  </si>
  <si>
    <t>Velat asiakkaille myyntisopimuksista</t>
  </si>
  <si>
    <t>Finanssisijoitukset</t>
  </si>
  <si>
    <t>Muut pitkäaikaiset velat</t>
  </si>
  <si>
    <t>Ostovelat</t>
  </si>
  <si>
    <t>Liiketoimintojen yhdistäminen, hankituilla rahavaroilla ja lainojen
takaisinmaksuilla vähennettynä</t>
  </si>
  <si>
    <t>&gt;100 %</t>
  </si>
  <si>
    <t>Oman pääoman tuotto (ROE) (annualisoitu)</t>
  </si>
  <si>
    <t>Sitoutuneen pääoman tuotto (ROCE), ennen veroja (annualisoitu)</t>
  </si>
  <si>
    <t>Erät, joita ei siirretä tulosvaikutteisiksi, yhteensä</t>
  </si>
  <si>
    <t>Erät, jotka saatetaan myöhemmin siirtää tulosvaikutteisiksi:</t>
  </si>
  <si>
    <t>Erät, jotka saatetaan myöhemmin siirtää tulosvaikutteisiksi, yhteensä</t>
  </si>
  <si>
    <t>Erät, joita ei siirretä tulosvaikutteisiksi:</t>
  </si>
  <si>
    <t>Rakennukset ja rakennelmat</t>
  </si>
  <si>
    <t>Vuokratut hyödykkeet</t>
  </si>
  <si>
    <t>Maksetut tuloverot</t>
  </si>
  <si>
    <t>Pitkäaikaisten lainojen nostot</t>
  </si>
  <si>
    <t>Pitkäaikaisten lainojen takaisinmaksut</t>
  </si>
  <si>
    <t>Lyhytaikaisten lainojen muutos</t>
  </si>
  <si>
    <t>Vuokrasopimusvelkojen takaisinmaksut</t>
  </si>
  <si>
    <t>Oikaistu 1.1.2019</t>
  </si>
  <si>
    <t>Muut pitkäaikaiset varat yhteensä</t>
  </si>
  <si>
    <t>Pitkäaikaiset vuokrasopimusvelat</t>
  </si>
  <si>
    <t>Lyhytaikaiset vuokrasopimusvelat</t>
  </si>
  <si>
    <r>
      <t>2</t>
    </r>
    <r>
      <rPr>
        <i/>
        <sz val="9"/>
        <color theme="1"/>
        <rFont val="Calibri"/>
        <family val="2"/>
        <scheme val="minor"/>
      </rPr>
      <t xml:space="preserve"> Kauden lopussa</t>
    </r>
  </si>
  <si>
    <r>
      <t>Omavaraisuusaste</t>
    </r>
    <r>
      <rPr>
        <vertAlign val="superscript"/>
        <sz val="9"/>
        <color rgb="FF000000"/>
        <rFont val="Arial"/>
        <family val="2"/>
      </rPr>
      <t>2</t>
    </r>
  </si>
  <si>
    <r>
      <t>Nettovelkaantuneisuusaste</t>
    </r>
    <r>
      <rPr>
        <vertAlign val="superscript"/>
        <sz val="9"/>
        <color rgb="FF000000"/>
        <rFont val="Arial"/>
        <family val="2"/>
      </rPr>
      <t>2</t>
    </r>
  </si>
  <si>
    <r>
      <t>Oma pääoma per osake, euroa</t>
    </r>
    <r>
      <rPr>
        <vertAlign val="superscript"/>
        <sz val="9"/>
        <color rgb="FF000000"/>
        <rFont val="Arial"/>
        <family val="2"/>
      </rPr>
      <t>2</t>
    </r>
  </si>
  <si>
    <r>
      <t>Tilauskanta</t>
    </r>
    <r>
      <rPr>
        <vertAlign val="superscript"/>
        <sz val="9"/>
        <color rgb="FF000000"/>
        <rFont val="Arial"/>
        <family val="2"/>
      </rPr>
      <t>2</t>
    </r>
  </si>
  <si>
    <t>Konsernin rahavirtalaskelma</t>
  </si>
  <si>
    <t>3 986</t>
  </si>
  <si>
    <t>3 333</t>
  </si>
  <si>
    <t>3 547</t>
  </si>
  <si>
    <t>8,9 %</t>
  </si>
  <si>
    <t>7,9 %</t>
  </si>
  <si>
    <t>1,35</t>
  </si>
  <si>
    <t>6,95</t>
  </si>
  <si>
    <t>1 511</t>
  </si>
  <si>
    <t>1 428</t>
  </si>
  <si>
    <t>1 942</t>
  </si>
  <si>
    <t>3 452</t>
  </si>
  <si>
    <t>1 040</t>
  </si>
  <si>
    <t>1 046</t>
  </si>
  <si>
    <t>1 915</t>
  </si>
  <si>
    <t>2 407</t>
  </si>
  <si>
    <t>Q1/2020</t>
  </si>
  <si>
    <t>Q1/2019</t>
  </si>
  <si>
    <t>1 187</t>
  </si>
  <si>
    <t>3 557</t>
  </si>
  <si>
    <t>3 001</t>
  </si>
  <si>
    <t>6,3 %</t>
  </si>
  <si>
    <t>6,9 %</t>
  </si>
  <si>
    <t>6,2 %</t>
  </si>
  <si>
    <t>7,1 %</t>
  </si>
  <si>
    <t>5,1 %</t>
  </si>
  <si>
    <t>0,20</t>
  </si>
  <si>
    <t>0,21</t>
  </si>
  <si>
    <t>6,72</t>
  </si>
  <si>
    <t>5,82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</si>
  <si>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 xml:space="preserve"> Avainlukujen laskentakaavat on esitelty osavuosikatsauksessa.</t>
    </r>
  </si>
  <si>
    <r>
      <t xml:space="preserve">1 </t>
    </r>
    <r>
      <rPr>
        <i/>
        <sz val="9"/>
        <color rgb="FF000000"/>
        <rFont val="Calibri"/>
        <family val="2"/>
        <scheme val="minor"/>
      </rPr>
      <t>Vain viitteellinen. Tammi–maaliskuun 2020 saadut tilaukset euroissa on laskettu kääntämällä yksiköiden kotivaluutassa raportoimat saadut tilaukset tammi–maaliskuun 2019 keskikursseilla.</t>
    </r>
  </si>
  <si>
    <r>
      <t xml:space="preserve">1 </t>
    </r>
    <r>
      <rPr>
        <i/>
        <sz val="9"/>
        <color rgb="FF000000"/>
        <rFont val="Calibri"/>
        <family val="2"/>
        <scheme val="minor"/>
      </rPr>
      <t>Vain viitteellinen. Tammi–maaliskuun 2020 liikevaihdot euroissa on laskettu kääntämällä yksiköiden kotivaluutassa raportoimat liikevaihdot tammi–maaliskuun 2019 keskikursseilla.</t>
    </r>
  </si>
  <si>
    <t>Lyhytaikaiset lainat</t>
  </si>
  <si>
    <t>Muunto-erot</t>
  </si>
  <si>
    <r>
      <t>Laadintaperusteiden muutos</t>
    </r>
    <r>
      <rPr>
        <vertAlign val="superscript"/>
        <sz val="7"/>
        <color theme="1"/>
        <rFont val="Arial"/>
        <family val="2"/>
      </rPr>
      <t>1</t>
    </r>
  </si>
  <si>
    <r>
      <t xml:space="preserve">1 </t>
    </r>
    <r>
      <rPr>
        <i/>
        <sz val="9"/>
        <color theme="1"/>
        <rFont val="Calibri"/>
        <family val="2"/>
        <scheme val="minor"/>
      </rPr>
      <t>IFRS 16:n (-3 miljoonaa euroa) ja IFRIC 23:n (-1 miljoonaa euroa) käyttöönoton muutosten nettovaikutus 1. tammikuuta 2019.</t>
    </r>
  </si>
  <si>
    <t>Osake-
pääoma</t>
  </si>
  <si>
    <t>Määräys-vallattomien omistajien osuus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</si>
</sst>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28">
    <font>
      <sz val="11"/>
      <color theme="1"/>
      <name val="Calibri"/>
      <family val="2"/>
      <scheme val="minor"/>
    </font>
    <font>
      <b/>
      <sz val="13"/>
      <color rgb="FF50B948"/>
      <name val="Cambria"/>
      <family val="1"/>
    </font>
    <font>
      <b/>
      <vertAlign val="superscript"/>
      <sz val="13"/>
      <color rgb="FF50B948"/>
      <name val="Cambria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i/>
      <vertAlign val="superscript"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9"/>
      <color rgb="FF000000"/>
      <name val="Arial"/>
      <family val="2"/>
    </font>
    <font>
      <sz val="9"/>
      <name val="Calibri "/>
    </font>
    <font>
      <b/>
      <sz val="9"/>
      <color theme="1"/>
      <name val="Calibri "/>
    </font>
    <font>
      <b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3"/>
      <color rgb="FF50B948"/>
      <name val="Cambria"/>
      <family val="1"/>
    </font>
    <font>
      <sz val="10"/>
      <color theme="1"/>
      <name val="Arial"/>
      <family val="2"/>
    </font>
    <font>
      <sz val="9"/>
      <color theme="1"/>
      <name val="Calibri "/>
    </font>
  </fonts>
  <fills count="5">
    <fill>
      <patternFill patternType="none"/>
    </fill>
    <fill>
      <patternFill patternType="gray125"/>
    </fill>
    <fill>
      <patternFill patternType="solid">
        <fgColor rgb="FFC0E6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E6B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rgb="FF50B948"/>
      </bottom>
      <diagonal/>
    </border>
    <border>
      <left/>
      <right/>
      <top style="double">
        <color rgb="FF50B948"/>
      </top>
      <bottom/>
      <diagonal/>
    </border>
    <border>
      <left/>
      <right/>
      <top style="double">
        <color rgb="FF50B948"/>
      </top>
      <bottom style="double">
        <color rgb="FF50B948"/>
      </bottom>
      <diagonal/>
    </border>
    <border>
      <left/>
      <right/>
      <top/>
      <bottom style="thin">
        <color rgb="FF50B948"/>
      </bottom>
      <diagonal/>
    </border>
    <border>
      <left/>
      <right/>
      <top style="double">
        <color rgb="FF50B948"/>
      </top>
      <bottom style="thin">
        <color rgb="FF50B948"/>
      </bottom>
      <diagonal/>
    </border>
    <border>
      <left/>
      <right/>
      <top style="thin">
        <color rgb="FF50B948"/>
      </top>
      <bottom/>
      <diagonal/>
    </border>
    <border>
      <left/>
      <right/>
      <top style="medium">
        <color rgb="FF50B948"/>
      </top>
      <bottom style="double">
        <color rgb="FF50B948"/>
      </bottom>
      <diagonal/>
    </border>
    <border>
      <left/>
      <right/>
      <top/>
      <bottom style="medium">
        <color rgb="FF50B948"/>
      </bottom>
      <diagonal/>
    </border>
    <border>
      <left/>
      <right/>
      <top style="medium">
        <color rgb="FF50B948"/>
      </top>
      <bottom/>
      <diagonal/>
    </border>
    <border>
      <left/>
      <right/>
      <top/>
      <bottom style="medium">
        <color rgb="FFCBCBCB"/>
      </bottom>
      <diagonal/>
    </border>
    <border>
      <left/>
      <right/>
      <top style="medium">
        <color rgb="FFCBCBCB"/>
      </top>
      <bottom style="medium">
        <color rgb="FF50B948"/>
      </bottom>
      <diagonal/>
    </border>
    <border>
      <left/>
      <right/>
      <top style="medium">
        <color rgb="FFCBCBCB"/>
      </top>
      <bottom style="medium">
        <color rgb="FFCBCBCB"/>
      </bottom>
      <diagonal/>
    </border>
    <border>
      <left/>
      <right/>
      <top style="double">
        <color rgb="FF50B948"/>
      </top>
      <bottom style="medium">
        <color rgb="FF50B948"/>
      </bottom>
      <diagonal/>
    </border>
    <border>
      <left/>
      <right/>
      <top style="double">
        <color rgb="FF50B948"/>
      </top>
      <bottom style="medium">
        <color rgb="FFCBCBCB"/>
      </bottom>
      <diagonal/>
    </border>
    <border>
      <left/>
      <right/>
      <top style="thin">
        <color rgb="FF50B948"/>
      </top>
      <bottom style="double">
        <color rgb="FF50B948"/>
      </bottom>
      <diagonal/>
    </border>
    <border>
      <left/>
      <right/>
      <top style="thin">
        <color rgb="FF50B948"/>
      </top>
      <bottom style="thin">
        <color rgb="FF50B948"/>
      </bottom>
      <diagonal/>
    </border>
    <border>
      <left/>
      <right/>
      <top style="medium">
        <color rgb="FFCBCBCB"/>
      </top>
      <bottom style="double">
        <color rgb="FF50B948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justify" vertical="center"/>
    </xf>
    <xf numFmtId="0" fontId="9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/>
    </xf>
    <xf numFmtId="0" fontId="5" fillId="3" borderId="0" xfId="0" applyFont="1" applyFill="1" applyAlignment="1">
      <alignment horizontal="justify" vertical="center"/>
    </xf>
    <xf numFmtId="0" fontId="0" fillId="3" borderId="0" xfId="0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3" borderId="0" xfId="0" applyFill="1"/>
    <xf numFmtId="0" fontId="6" fillId="3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10" fillId="0" borderId="0" xfId="0" applyFont="1"/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9" fontId="6" fillId="3" borderId="0" xfId="0" applyNumberFormat="1" applyFont="1" applyFill="1" applyAlignment="1">
      <alignment horizontal="right" vertical="center" wrapText="1"/>
    </xf>
    <xf numFmtId="9" fontId="6" fillId="3" borderId="1" xfId="0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indent="2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indent="2"/>
    </xf>
    <xf numFmtId="0" fontId="6" fillId="3" borderId="0" xfId="0" applyFont="1" applyFill="1" applyAlignment="1">
      <alignment horizontal="left" vertical="center" wrapText="1" indent="2"/>
    </xf>
    <xf numFmtId="0" fontId="6" fillId="3" borderId="0" xfId="0" applyFont="1" applyFill="1" applyBorder="1" applyAlignment="1">
      <alignment horizontal="left" vertical="center" indent="2"/>
    </xf>
    <xf numFmtId="0" fontId="17" fillId="3" borderId="0" xfId="0" applyFont="1" applyFill="1" applyAlignment="1">
      <alignment vertical="center"/>
    </xf>
    <xf numFmtId="3" fontId="16" fillId="3" borderId="0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 wrapText="1"/>
    </xf>
    <xf numFmtId="9" fontId="5" fillId="2" borderId="0" xfId="0" applyNumberFormat="1" applyFont="1" applyFill="1" applyAlignment="1">
      <alignment horizontal="right" vertical="center" wrapText="1"/>
    </xf>
    <xf numFmtId="0" fontId="0" fillId="3" borderId="0" xfId="0" applyFill="1" applyAlignment="1"/>
    <xf numFmtId="0" fontId="9" fillId="3" borderId="0" xfId="0" applyFont="1" applyFill="1" applyAlignment="1">
      <alignment horizontal="left" vertical="top" wrapText="1"/>
    </xf>
    <xf numFmtId="0" fontId="4" fillId="3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9" fontId="6" fillId="3" borderId="0" xfId="0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9" fontId="6" fillId="3" borderId="4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wrapText="1"/>
    </xf>
    <xf numFmtId="14" fontId="3" fillId="2" borderId="4" xfId="0" applyNumberFormat="1" applyFont="1" applyFill="1" applyBorder="1" applyAlignment="1">
      <alignment horizontal="right" wrapText="1"/>
    </xf>
    <xf numFmtId="14" fontId="4" fillId="3" borderId="4" xfId="0" applyNumberFormat="1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/>
    </xf>
    <xf numFmtId="0" fontId="6" fillId="3" borderId="4" xfId="0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justify"/>
    </xf>
    <xf numFmtId="0" fontId="6" fillId="3" borderId="4" xfId="0" applyFont="1" applyFill="1" applyBorder="1" applyAlignment="1">
      <alignment horizontal="left" vertical="center" indent="2"/>
    </xf>
    <xf numFmtId="0" fontId="0" fillId="3" borderId="4" xfId="0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indent="1"/>
    </xf>
    <xf numFmtId="3" fontId="16" fillId="3" borderId="4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left" vertical="center" wrapText="1" indent="1"/>
    </xf>
    <xf numFmtId="0" fontId="0" fillId="3" borderId="5" xfId="0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Alignment="1">
      <alignment horizontal="right" vertical="center" wrapText="1"/>
    </xf>
    <xf numFmtId="3" fontId="6" fillId="3" borderId="0" xfId="0" applyNumberFormat="1" applyFont="1" applyFill="1" applyAlignment="1">
      <alignment horizontal="right" vertical="center" wrapText="1"/>
    </xf>
    <xf numFmtId="2" fontId="5" fillId="2" borderId="0" xfId="0" applyNumberFormat="1" applyFont="1" applyFill="1" applyAlignment="1">
      <alignment horizontal="right" vertical="center" wrapText="1"/>
    </xf>
    <xf numFmtId="2" fontId="6" fillId="3" borderId="0" xfId="0" applyNumberFormat="1" applyFont="1" applyFill="1" applyAlignment="1">
      <alignment horizontal="right" vertical="center" wrapText="1"/>
    </xf>
    <xf numFmtId="164" fontId="5" fillId="2" borderId="0" xfId="0" applyNumberFormat="1" applyFont="1" applyFill="1" applyAlignment="1">
      <alignment horizontal="right" vertical="center" wrapText="1"/>
    </xf>
    <xf numFmtId="164" fontId="6" fillId="3" borderId="0" xfId="0" applyNumberFormat="1" applyFont="1" applyFill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9" fontId="4" fillId="3" borderId="0" xfId="0" applyNumberFormat="1" applyFont="1" applyFill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justify" vertical="center"/>
    </xf>
    <xf numFmtId="0" fontId="6" fillId="3" borderId="0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horizontal="right" wrapText="1"/>
    </xf>
    <xf numFmtId="0" fontId="18" fillId="3" borderId="0" xfId="0" applyFont="1" applyFill="1" applyBorder="1" applyAlignment="1">
      <alignment horizontal="right" wrapText="1"/>
    </xf>
    <xf numFmtId="0" fontId="23" fillId="3" borderId="0" xfId="0" applyFont="1" applyFill="1" applyAlignment="1">
      <alignment horizontal="right" vertical="center"/>
    </xf>
    <xf numFmtId="0" fontId="24" fillId="3" borderId="0" xfId="0" applyFont="1" applyFill="1" applyAlignment="1">
      <alignment vertical="center"/>
    </xf>
    <xf numFmtId="9" fontId="4" fillId="3" borderId="4" xfId="0" applyNumberFormat="1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horizontal="justify" vertical="center"/>
    </xf>
    <xf numFmtId="0" fontId="0" fillId="3" borderId="1" xfId="0" applyFill="1" applyBorder="1" applyAlignment="1">
      <alignment wrapText="1"/>
    </xf>
    <xf numFmtId="0" fontId="23" fillId="3" borderId="1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/>
    </xf>
    <xf numFmtId="0" fontId="21" fillId="3" borderId="8" xfId="0" applyFont="1" applyFill="1" applyBorder="1" applyAlignment="1">
      <alignment horizontal="right" vertical="center"/>
    </xf>
    <xf numFmtId="0" fontId="21" fillId="3" borderId="10" xfId="0" applyFont="1" applyFill="1" applyBorder="1" applyAlignment="1">
      <alignment horizontal="right" vertical="center"/>
    </xf>
    <xf numFmtId="0" fontId="21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/>
    </xf>
    <xf numFmtId="0" fontId="21" fillId="3" borderId="0" xfId="0" applyFont="1" applyFill="1" applyAlignment="1">
      <alignment horizontal="right" wrapText="1"/>
    </xf>
    <xf numFmtId="0" fontId="20" fillId="3" borderId="0" xfId="0" applyFont="1" applyFill="1" applyAlignment="1">
      <alignment horizontal="right" wrapText="1"/>
    </xf>
    <xf numFmtId="3" fontId="3" fillId="2" borderId="0" xfId="0" applyNumberFormat="1" applyFont="1" applyFill="1" applyBorder="1" applyAlignment="1">
      <alignment horizontal="right" vertical="center" wrapText="1"/>
    </xf>
    <xf numFmtId="0" fontId="5" fillId="3" borderId="16" xfId="0" applyFont="1" applyFill="1" applyBorder="1" applyAlignment="1">
      <alignment horizontal="left" vertical="center" wrapText="1" indent="1"/>
    </xf>
    <xf numFmtId="3" fontId="6" fillId="3" borderId="16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0" fillId="0" borderId="0" xfId="0" applyAlignment="1"/>
    <xf numFmtId="0" fontId="9" fillId="3" borderId="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21" fillId="3" borderId="0" xfId="0" applyFont="1" applyFill="1" applyAlignment="1">
      <alignment horizontal="right" wrapText="1"/>
    </xf>
    <xf numFmtId="0" fontId="21" fillId="3" borderId="8" xfId="0" applyFont="1" applyFill="1" applyBorder="1" applyAlignment="1">
      <alignment horizontal="right" wrapText="1"/>
    </xf>
    <xf numFmtId="0" fontId="20" fillId="3" borderId="0" xfId="0" applyFont="1" applyFill="1" applyAlignment="1">
      <alignment horizontal="right" wrapText="1"/>
    </xf>
    <xf numFmtId="0" fontId="20" fillId="3" borderId="8" xfId="0" applyFont="1" applyFill="1" applyBorder="1" applyAlignment="1">
      <alignment horizontal="right" wrapText="1"/>
    </xf>
    <xf numFmtId="0" fontId="20" fillId="3" borderId="9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 wrapText="1"/>
    </xf>
    <xf numFmtId="14" fontId="20" fillId="3" borderId="7" xfId="0" applyNumberFormat="1" applyFont="1" applyFill="1" applyBorder="1" applyAlignment="1">
      <alignment horizontal="left" vertical="center" wrapText="1"/>
    </xf>
    <xf numFmtId="0" fontId="21" fillId="3" borderId="14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1" fillId="3" borderId="10" xfId="0" applyFont="1" applyFill="1" applyBorder="1" applyAlignment="1">
      <alignment horizontal="left" vertical="center"/>
    </xf>
    <xf numFmtId="0" fontId="21" fillId="3" borderId="12" xfId="0" applyFont="1" applyFill="1" applyBorder="1" applyAlignment="1">
      <alignment horizontal="left" vertical="center"/>
    </xf>
    <xf numFmtId="14" fontId="20" fillId="3" borderId="3" xfId="0" applyNumberFormat="1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justify" vertical="center"/>
    </xf>
    <xf numFmtId="0" fontId="21" fillId="3" borderId="13" xfId="0" applyFont="1" applyFill="1" applyBorder="1" applyAlignment="1">
      <alignment horizontal="left" vertical="center" wrapText="1"/>
    </xf>
    <xf numFmtId="0" fontId="20" fillId="3" borderId="7" xfId="0" applyFont="1" applyFill="1" applyBorder="1" applyAlignment="1">
      <alignment horizontal="left" vertical="center" wrapText="1"/>
    </xf>
    <xf numFmtId="0" fontId="0" fillId="3" borderId="0" xfId="0" applyFont="1" applyFill="1" applyAlignment="1">
      <alignment vertical="center"/>
    </xf>
    <xf numFmtId="9" fontId="5" fillId="2" borderId="4" xfId="0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0" fillId="3" borderId="0" xfId="0" applyFont="1" applyFill="1"/>
    <xf numFmtId="0" fontId="6" fillId="3" borderId="0" xfId="0" applyFont="1" applyFill="1" applyAlignment="1">
      <alignment horizontal="right" vertical="center"/>
    </xf>
    <xf numFmtId="14" fontId="6" fillId="3" borderId="4" xfId="0" applyNumberFormat="1" applyFont="1" applyFill="1" applyBorder="1" applyAlignment="1">
      <alignment horizontal="right"/>
    </xf>
    <xf numFmtId="14" fontId="6" fillId="3" borderId="4" xfId="0" applyNumberFormat="1" applyFont="1" applyFill="1" applyBorder="1" applyAlignment="1">
      <alignment horizontal="right" vertical="center"/>
    </xf>
    <xf numFmtId="0" fontId="27" fillId="3" borderId="0" xfId="0" applyFont="1" applyFill="1" applyAlignment="1">
      <alignment vertical="center"/>
    </xf>
    <xf numFmtId="0" fontId="0" fillId="3" borderId="0" xfId="0" applyFont="1" applyFill="1" applyAlignment="1">
      <alignment horizontal="right" vertical="center"/>
    </xf>
    <xf numFmtId="0" fontId="25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14" fontId="6" fillId="3" borderId="4" xfId="0" applyNumberFormat="1" applyFont="1" applyFill="1" applyBorder="1" applyAlignment="1"/>
    <xf numFmtId="0" fontId="6" fillId="3" borderId="0" xfId="0" applyFont="1" applyFill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0" xfId="0" applyFont="1" applyFill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3" fontId="6" fillId="3" borderId="4" xfId="0" applyNumberFormat="1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3" borderId="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4" fillId="3" borderId="0" xfId="0" applyFont="1" applyFill="1" applyAlignment="1">
      <alignment vertical="center"/>
    </xf>
    <xf numFmtId="14" fontId="5" fillId="4" borderId="4" xfId="0" applyNumberFormat="1" applyFont="1" applyFill="1" applyBorder="1" applyAlignment="1"/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4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3" fontId="5" fillId="4" borderId="1" xfId="0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3" fontId="6" fillId="3" borderId="16" xfId="0" applyNumberFormat="1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top"/>
    </xf>
    <xf numFmtId="0" fontId="21" fillId="3" borderId="12" xfId="0" applyFont="1" applyFill="1" applyBorder="1" applyAlignment="1">
      <alignment horizontal="left" vertical="center" wrapText="1"/>
    </xf>
    <xf numFmtId="14" fontId="20" fillId="3" borderId="17" xfId="0" applyNumberFormat="1" applyFont="1" applyFill="1" applyBorder="1" applyAlignment="1">
      <alignment horizontal="left" vertical="center" wrapText="1"/>
    </xf>
    <xf numFmtId="14" fontId="20" fillId="3" borderId="17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justify" vertical="center"/>
    </xf>
    <xf numFmtId="0" fontId="20" fillId="4" borderId="7" xfId="0" applyFont="1" applyFill="1" applyBorder="1" applyAlignment="1">
      <alignment horizontal="right" vertical="center"/>
    </xf>
    <xf numFmtId="3" fontId="20" fillId="4" borderId="7" xfId="0" applyNumberFormat="1" applyFont="1" applyFill="1" applyBorder="1" applyAlignment="1">
      <alignment horizontal="right" vertical="center"/>
    </xf>
    <xf numFmtId="0" fontId="21" fillId="4" borderId="10" xfId="0" applyFont="1" applyFill="1" applyBorder="1" applyAlignment="1">
      <alignment horizontal="right" vertical="center"/>
    </xf>
    <xf numFmtId="0" fontId="20" fillId="4" borderId="10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right" vertical="center"/>
    </xf>
    <xf numFmtId="0" fontId="21" fillId="4" borderId="0" xfId="0" applyFont="1" applyFill="1" applyAlignment="1">
      <alignment horizontal="right" vertical="center"/>
    </xf>
    <xf numFmtId="0" fontId="20" fillId="4" borderId="0" xfId="0" applyFont="1" applyFill="1" applyAlignment="1">
      <alignment horizontal="right" vertical="center"/>
    </xf>
    <xf numFmtId="0" fontId="20" fillId="4" borderId="1" xfId="0" applyFont="1" applyFill="1" applyBorder="1" applyAlignment="1">
      <alignment horizontal="right" vertical="center"/>
    </xf>
    <xf numFmtId="3" fontId="20" fillId="4" borderId="1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left" wrapText="1"/>
    </xf>
    <xf numFmtId="0" fontId="20" fillId="3" borderId="8" xfId="0" applyFont="1" applyFill="1" applyBorder="1" applyAlignment="1">
      <alignment horizontal="left" wrapText="1"/>
    </xf>
    <xf numFmtId="0" fontId="21" fillId="3" borderId="12" xfId="0" applyFont="1" applyFill="1" applyBorder="1" applyAlignment="1">
      <alignment horizontal="right" vertical="center"/>
    </xf>
    <xf numFmtId="3" fontId="5" fillId="4" borderId="0" xfId="0" applyNumberFormat="1" applyFont="1" applyFill="1" applyAlignment="1">
      <alignment vertical="center" wrapText="1"/>
    </xf>
    <xf numFmtId="0" fontId="5" fillId="4" borderId="0" xfId="0" applyFont="1" applyFill="1" applyBorder="1" applyAlignment="1">
      <alignment vertical="center"/>
    </xf>
    <xf numFmtId="0" fontId="0" fillId="4" borderId="4" xfId="0" applyFill="1" applyBorder="1" applyAlignment="1">
      <alignment vertical="center" wrapText="1"/>
    </xf>
    <xf numFmtId="3" fontId="5" fillId="4" borderId="1" xfId="0" applyNumberFormat="1" applyFont="1" applyFill="1" applyBorder="1" applyAlignment="1">
      <alignment vertical="center" wrapText="1"/>
    </xf>
    <xf numFmtId="3" fontId="6" fillId="4" borderId="0" xfId="0" applyNumberFormat="1" applyFont="1" applyFill="1" applyAlignment="1">
      <alignment vertical="center" wrapText="1"/>
    </xf>
    <xf numFmtId="3" fontId="5" fillId="4" borderId="16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E6B8"/>
      <color rgb="FF50B9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7B351-3870-4CA9-B56B-1B3F74BE6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62EA98-0562-49A6-BCCB-089143EDA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181DB8-B18C-47F0-9B13-12981236E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79C913-72E0-4DC3-89CE-B63EA1132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3399-9AC9-4DB3-AAA2-2835241F8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CC6F27-2CEB-4AE1-AEA4-371655DB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6C3542-0D99-4D5F-A0D2-596E92740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0E77E2-70B4-4758-9D9F-17FE6C21B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zoomScaleNormal="100" workbookViewId="0">
      <selection activeCell="A27" sqref="A27"/>
    </sheetView>
  </sheetViews>
  <sheetFormatPr defaultColWidth="9.140625" defaultRowHeight="15"/>
  <cols>
    <col min="1" max="1" width="55.5703125" style="6" customWidth="1"/>
    <col min="2" max="2" width="9.140625" style="6"/>
    <col min="3" max="3" width="7.5703125" style="6" customWidth="1"/>
    <col min="4" max="4" width="10.140625" style="6" customWidth="1"/>
    <col min="5" max="5" width="9.140625" style="158"/>
    <col min="6" max="16384" width="9.140625" style="6"/>
  </cols>
  <sheetData>
    <row r="1" spans="1:5" ht="50.1" customHeight="1"/>
    <row r="2" spans="1:5" ht="27" customHeight="1">
      <c r="A2" s="131" t="s">
        <v>15</v>
      </c>
      <c r="B2" s="131"/>
      <c r="C2" s="131"/>
      <c r="D2" s="131"/>
      <c r="E2" s="131"/>
    </row>
    <row r="3" spans="1:5" s="55" customFormat="1">
      <c r="A3" s="66" t="s">
        <v>1</v>
      </c>
      <c r="B3" s="103" t="s">
        <v>192</v>
      </c>
      <c r="C3" s="104" t="s">
        <v>193</v>
      </c>
      <c r="D3" s="104" t="s">
        <v>2</v>
      </c>
      <c r="E3" s="71">
        <v>2019</v>
      </c>
    </row>
    <row r="4" spans="1:5">
      <c r="A4" s="57" t="s">
        <v>3</v>
      </c>
      <c r="B4" s="89" t="s">
        <v>194</v>
      </c>
      <c r="C4" s="90">
        <v>835</v>
      </c>
      <c r="D4" s="60">
        <v>0.42</v>
      </c>
      <c r="E4" s="90" t="s">
        <v>177</v>
      </c>
    </row>
    <row r="5" spans="1:5">
      <c r="A5" s="1" t="s">
        <v>175</v>
      </c>
      <c r="B5" s="91" t="s">
        <v>195</v>
      </c>
      <c r="C5" s="92" t="s">
        <v>196</v>
      </c>
      <c r="D5" s="41">
        <v>0.19</v>
      </c>
      <c r="E5" s="92" t="s">
        <v>178</v>
      </c>
    </row>
    <row r="6" spans="1:5">
      <c r="A6" s="1" t="s">
        <v>4</v>
      </c>
      <c r="B6" s="91">
        <v>821</v>
      </c>
      <c r="C6" s="92">
        <v>686</v>
      </c>
      <c r="D6" s="41">
        <v>0.2</v>
      </c>
      <c r="E6" s="92" t="s">
        <v>179</v>
      </c>
    </row>
    <row r="7" spans="1:5" ht="24">
      <c r="A7" s="2" t="s">
        <v>5</v>
      </c>
      <c r="B7" s="91">
        <v>52</v>
      </c>
      <c r="C7" s="92">
        <v>47</v>
      </c>
      <c r="D7" s="41">
        <v>0.09</v>
      </c>
      <c r="E7" s="92">
        <v>316</v>
      </c>
    </row>
    <row r="8" spans="1:5">
      <c r="A8" s="43" t="s">
        <v>6</v>
      </c>
      <c r="B8" s="95" t="s">
        <v>197</v>
      </c>
      <c r="C8" s="96" t="s">
        <v>198</v>
      </c>
      <c r="D8" s="41"/>
      <c r="E8" s="96" t="s">
        <v>180</v>
      </c>
    </row>
    <row r="9" spans="1:5">
      <c r="A9" s="1" t="s">
        <v>7</v>
      </c>
      <c r="B9" s="91">
        <v>51</v>
      </c>
      <c r="C9" s="92">
        <v>49</v>
      </c>
      <c r="D9" s="41">
        <v>0.03</v>
      </c>
      <c r="E9" s="92">
        <v>315</v>
      </c>
    </row>
    <row r="10" spans="1:5">
      <c r="A10" s="43" t="s">
        <v>6</v>
      </c>
      <c r="B10" s="95" t="s">
        <v>199</v>
      </c>
      <c r="C10" s="96" t="s">
        <v>200</v>
      </c>
      <c r="D10" s="41"/>
      <c r="E10" s="96" t="s">
        <v>180</v>
      </c>
    </row>
    <row r="11" spans="1:5">
      <c r="A11" s="1" t="s">
        <v>8</v>
      </c>
      <c r="B11" s="91">
        <v>42</v>
      </c>
      <c r="C11" s="92">
        <v>43</v>
      </c>
      <c r="D11" s="41">
        <v>-0.01</v>
      </c>
      <c r="E11" s="92">
        <v>281</v>
      </c>
    </row>
    <row r="12" spans="1:5">
      <c r="A12" s="43" t="s">
        <v>6</v>
      </c>
      <c r="B12" s="95" t="s">
        <v>201</v>
      </c>
      <c r="C12" s="96" t="s">
        <v>199</v>
      </c>
      <c r="D12" s="41"/>
      <c r="E12" s="96" t="s">
        <v>181</v>
      </c>
    </row>
    <row r="13" spans="1:5">
      <c r="A13" s="1" t="s">
        <v>9</v>
      </c>
      <c r="B13" s="91">
        <v>40</v>
      </c>
      <c r="C13" s="92">
        <v>41</v>
      </c>
      <c r="D13" s="41">
        <v>-0.03</v>
      </c>
      <c r="E13" s="92">
        <v>269</v>
      </c>
    </row>
    <row r="14" spans="1:5">
      <c r="A14" s="1" t="s">
        <v>10</v>
      </c>
      <c r="B14" s="91">
        <v>30</v>
      </c>
      <c r="C14" s="92">
        <v>31</v>
      </c>
      <c r="D14" s="41">
        <v>-0.05</v>
      </c>
      <c r="E14" s="92">
        <v>202</v>
      </c>
    </row>
    <row r="15" spans="1:5">
      <c r="A15" s="1" t="s">
        <v>11</v>
      </c>
      <c r="B15" s="93" t="s">
        <v>202</v>
      </c>
      <c r="C15" s="94" t="s">
        <v>203</v>
      </c>
      <c r="D15" s="41">
        <v>-0.04</v>
      </c>
      <c r="E15" s="94" t="s">
        <v>182</v>
      </c>
    </row>
    <row r="16" spans="1:5">
      <c r="A16" s="1" t="s">
        <v>12</v>
      </c>
      <c r="B16" s="93" t="s">
        <v>202</v>
      </c>
      <c r="C16" s="94" t="s">
        <v>203</v>
      </c>
      <c r="D16" s="41">
        <v>-0.04</v>
      </c>
      <c r="E16" s="94" t="s">
        <v>182</v>
      </c>
    </row>
    <row r="17" spans="1:5">
      <c r="A17" s="1" t="s">
        <v>174</v>
      </c>
      <c r="B17" s="93" t="s">
        <v>204</v>
      </c>
      <c r="C17" s="94" t="s">
        <v>205</v>
      </c>
      <c r="D17" s="41">
        <v>0.15</v>
      </c>
      <c r="E17" s="94" t="s">
        <v>183</v>
      </c>
    </row>
    <row r="18" spans="1:5">
      <c r="A18" s="1" t="s">
        <v>13</v>
      </c>
      <c r="B18" s="91">
        <v>173</v>
      </c>
      <c r="C18" s="92">
        <v>30</v>
      </c>
      <c r="D18" s="41" t="s">
        <v>153</v>
      </c>
      <c r="E18" s="92">
        <v>295</v>
      </c>
    </row>
    <row r="19" spans="1:5">
      <c r="A19" s="1" t="s">
        <v>14</v>
      </c>
      <c r="B19" s="91">
        <v>156</v>
      </c>
      <c r="C19" s="92">
        <v>13</v>
      </c>
      <c r="D19" s="41" t="s">
        <v>153</v>
      </c>
      <c r="E19" s="92">
        <v>58</v>
      </c>
    </row>
    <row r="20" spans="1:5">
      <c r="A20" s="1" t="s">
        <v>154</v>
      </c>
      <c r="B20" s="54">
        <v>0.12</v>
      </c>
      <c r="C20" s="41">
        <v>0.14000000000000001</v>
      </c>
      <c r="D20" s="34"/>
      <c r="E20" s="41">
        <v>0.2</v>
      </c>
    </row>
    <row r="21" spans="1:5">
      <c r="A21" s="1" t="s">
        <v>155</v>
      </c>
      <c r="B21" s="54">
        <v>0.13</v>
      </c>
      <c r="C21" s="41">
        <v>0.15</v>
      </c>
      <c r="D21" s="34"/>
      <c r="E21" s="41">
        <v>0.23</v>
      </c>
    </row>
    <row r="22" spans="1:5">
      <c r="A22" s="1" t="s">
        <v>172</v>
      </c>
      <c r="B22" s="54">
        <v>0.41</v>
      </c>
      <c r="C22" s="41">
        <v>0.37</v>
      </c>
      <c r="D22" s="34"/>
      <c r="E22" s="41">
        <v>0.41</v>
      </c>
    </row>
    <row r="23" spans="1:5">
      <c r="A23" s="61" t="s">
        <v>173</v>
      </c>
      <c r="B23" s="159">
        <v>-0.22</v>
      </c>
      <c r="C23" s="65">
        <v>-0.2</v>
      </c>
      <c r="D23" s="63"/>
      <c r="E23" s="116">
        <v>-0.09</v>
      </c>
    </row>
    <row r="24" spans="1:5" ht="30.75" customHeight="1">
      <c r="A24" s="132"/>
      <c r="B24" s="133"/>
      <c r="C24" s="133"/>
      <c r="D24" s="133"/>
      <c r="E24" s="133"/>
    </row>
    <row r="25" spans="1:5" ht="8.25" customHeight="1">
      <c r="A25" s="8"/>
    </row>
    <row r="26" spans="1:5" ht="13.5" customHeight="1">
      <c r="A26" s="8" t="s">
        <v>206</v>
      </c>
    </row>
    <row r="27" spans="1:5">
      <c r="A27" s="38" t="s">
        <v>171</v>
      </c>
    </row>
  </sheetData>
  <mergeCells count="2">
    <mergeCell ref="A2:E2"/>
    <mergeCell ref="A24:E24"/>
  </mergeCell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zoomScaleNormal="100" workbookViewId="0">
      <selection activeCell="I24" sqref="I24"/>
    </sheetView>
  </sheetViews>
  <sheetFormatPr defaultColWidth="9.140625" defaultRowHeight="15"/>
  <cols>
    <col min="1" max="1" width="51.42578125" style="6" customWidth="1"/>
    <col min="2" max="16384" width="9.140625" style="6"/>
  </cols>
  <sheetData>
    <row r="1" spans="1:5" ht="50.1" customHeight="1"/>
    <row r="2" spans="1:5" ht="27" customHeight="1">
      <c r="A2" s="7" t="s">
        <v>22</v>
      </c>
    </row>
    <row r="3" spans="1:5" s="55" customFormat="1">
      <c r="A3" s="67" t="s">
        <v>16</v>
      </c>
      <c r="B3" s="103" t="s">
        <v>192</v>
      </c>
      <c r="C3" s="104" t="s">
        <v>193</v>
      </c>
      <c r="D3" s="104" t="s">
        <v>2</v>
      </c>
      <c r="E3" s="105">
        <v>2019</v>
      </c>
    </row>
    <row r="4" spans="1:5">
      <c r="A4" s="57" t="s">
        <v>17</v>
      </c>
      <c r="B4" s="97">
        <v>398</v>
      </c>
      <c r="C4" s="59">
        <v>358</v>
      </c>
      <c r="D4" s="41">
        <v>0.11</v>
      </c>
      <c r="E4" s="89">
        <v>1459</v>
      </c>
    </row>
    <row r="5" spans="1:5">
      <c r="A5" s="1" t="s">
        <v>18</v>
      </c>
      <c r="B5" s="53">
        <v>92</v>
      </c>
      <c r="C5" s="34">
        <v>95</v>
      </c>
      <c r="D5" s="98">
        <v>-0.03</v>
      </c>
      <c r="E5" s="53">
        <v>359</v>
      </c>
    </row>
    <row r="6" spans="1:5">
      <c r="A6" s="1" t="s">
        <v>19</v>
      </c>
      <c r="B6" s="53">
        <v>376</v>
      </c>
      <c r="C6" s="34">
        <v>201</v>
      </c>
      <c r="D6" s="41">
        <v>0.87</v>
      </c>
      <c r="E6" s="91">
        <v>1125</v>
      </c>
    </row>
    <row r="7" spans="1:5">
      <c r="A7" s="61" t="s">
        <v>20</v>
      </c>
      <c r="B7" s="64">
        <v>321</v>
      </c>
      <c r="C7" s="63">
        <v>182</v>
      </c>
      <c r="D7" s="65">
        <v>0.76</v>
      </c>
      <c r="E7" s="99">
        <v>1043</v>
      </c>
    </row>
    <row r="8" spans="1:5" ht="15.75" thickBot="1">
      <c r="A8" s="3" t="s">
        <v>21</v>
      </c>
      <c r="B8" s="101">
        <v>1187</v>
      </c>
      <c r="C8" s="36">
        <v>835</v>
      </c>
      <c r="D8" s="42">
        <v>0.42</v>
      </c>
      <c r="E8" s="101">
        <v>3986</v>
      </c>
    </row>
    <row r="9" spans="1:5" ht="15.75" thickTop="1">
      <c r="A9" s="4"/>
    </row>
    <row r="10" spans="1:5" s="55" customFormat="1" ht="24.4" customHeight="1">
      <c r="A10" s="67" t="s">
        <v>23</v>
      </c>
      <c r="B10" s="103" t="s">
        <v>192</v>
      </c>
      <c r="C10" s="104" t="s">
        <v>193</v>
      </c>
      <c r="D10" s="104" t="s">
        <v>2</v>
      </c>
      <c r="E10" s="105">
        <v>2019</v>
      </c>
    </row>
    <row r="11" spans="1:5">
      <c r="A11" s="57" t="s">
        <v>17</v>
      </c>
      <c r="B11" s="97">
        <v>401</v>
      </c>
      <c r="C11" s="59">
        <v>358</v>
      </c>
      <c r="D11" s="41">
        <v>0.12</v>
      </c>
      <c r="E11" s="128">
        <v>1459</v>
      </c>
    </row>
    <row r="12" spans="1:5">
      <c r="A12" s="1" t="s">
        <v>18</v>
      </c>
      <c r="B12" s="53">
        <v>94</v>
      </c>
      <c r="C12" s="34">
        <v>95</v>
      </c>
      <c r="D12" s="98">
        <v>-0.01</v>
      </c>
      <c r="E12" s="53">
        <v>359</v>
      </c>
    </row>
    <row r="13" spans="1:5">
      <c r="A13" s="1" t="s">
        <v>19</v>
      </c>
      <c r="B13" s="53">
        <v>396</v>
      </c>
      <c r="C13" s="34">
        <v>201</v>
      </c>
      <c r="D13" s="41">
        <v>0.98</v>
      </c>
      <c r="E13" s="160">
        <v>1125</v>
      </c>
    </row>
    <row r="14" spans="1:5">
      <c r="A14" s="61" t="s">
        <v>20</v>
      </c>
      <c r="B14" s="64">
        <v>323</v>
      </c>
      <c r="C14" s="63">
        <v>182</v>
      </c>
      <c r="D14" s="65">
        <v>0.77</v>
      </c>
      <c r="E14" s="161">
        <v>1043</v>
      </c>
    </row>
    <row r="15" spans="1:5" ht="15.75" thickBot="1">
      <c r="A15" s="3" t="s">
        <v>21</v>
      </c>
      <c r="B15" s="101">
        <v>1214</v>
      </c>
      <c r="C15" s="36">
        <v>835</v>
      </c>
      <c r="D15" s="42">
        <v>0.45</v>
      </c>
      <c r="E15" s="101">
        <v>3986</v>
      </c>
    </row>
    <row r="16" spans="1:5" ht="27" customHeight="1" thickTop="1">
      <c r="A16" s="134" t="s">
        <v>207</v>
      </c>
      <c r="B16" s="134"/>
      <c r="C16" s="134"/>
      <c r="D16" s="134"/>
      <c r="E16" s="134"/>
    </row>
    <row r="17" spans="1:5" ht="15.75" customHeight="1">
      <c r="A17" s="5"/>
    </row>
    <row r="18" spans="1:5" s="55" customFormat="1" ht="27" customHeight="1">
      <c r="A18" s="67" t="s">
        <v>16</v>
      </c>
      <c r="B18" s="103" t="s">
        <v>192</v>
      </c>
      <c r="C18" s="104" t="s">
        <v>193</v>
      </c>
      <c r="D18" s="104" t="s">
        <v>2</v>
      </c>
      <c r="E18" s="105">
        <v>2019</v>
      </c>
    </row>
    <row r="19" spans="1:5">
      <c r="A19" s="1" t="s">
        <v>24</v>
      </c>
      <c r="B19" s="58">
        <v>143</v>
      </c>
      <c r="C19" s="59">
        <v>166</v>
      </c>
      <c r="D19" s="60">
        <v>-0.14000000000000001</v>
      </c>
      <c r="E19" s="58">
        <v>880</v>
      </c>
    </row>
    <row r="20" spans="1:5">
      <c r="A20" s="1" t="s">
        <v>25</v>
      </c>
      <c r="B20" s="30">
        <v>263</v>
      </c>
      <c r="C20" s="34">
        <v>41</v>
      </c>
      <c r="D20" s="41" t="s">
        <v>153</v>
      </c>
      <c r="E20" s="30">
        <v>670</v>
      </c>
    </row>
    <row r="21" spans="1:5">
      <c r="A21" s="1" t="s">
        <v>0</v>
      </c>
      <c r="B21" s="30">
        <v>391</v>
      </c>
      <c r="C21" s="34">
        <v>324</v>
      </c>
      <c r="D21" s="41">
        <v>0.21</v>
      </c>
      <c r="E21" s="91">
        <v>1690</v>
      </c>
    </row>
    <row r="22" spans="1:5">
      <c r="A22" s="1" t="s">
        <v>26</v>
      </c>
      <c r="B22" s="30">
        <v>249</v>
      </c>
      <c r="C22" s="34">
        <v>89</v>
      </c>
      <c r="D22" s="41" t="s">
        <v>153</v>
      </c>
      <c r="E22" s="30">
        <v>267</v>
      </c>
    </row>
    <row r="23" spans="1:5">
      <c r="A23" s="61" t="s">
        <v>27</v>
      </c>
      <c r="B23" s="62">
        <v>142</v>
      </c>
      <c r="C23" s="63">
        <v>215</v>
      </c>
      <c r="D23" s="65">
        <v>-0.34</v>
      </c>
      <c r="E23" s="62">
        <v>479</v>
      </c>
    </row>
    <row r="24" spans="1:5" ht="15.75" thickBot="1">
      <c r="A24" s="3" t="s">
        <v>21</v>
      </c>
      <c r="B24" s="101">
        <v>1187</v>
      </c>
      <c r="C24" s="36">
        <v>835</v>
      </c>
      <c r="D24" s="42">
        <v>0.42</v>
      </c>
      <c r="E24" s="101">
        <v>3986</v>
      </c>
    </row>
    <row r="25" spans="1:5" ht="15.75" thickTop="1"/>
  </sheetData>
  <mergeCells count="1">
    <mergeCell ref="A16:E16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zoomScaleNormal="100" workbookViewId="0">
      <selection activeCell="I9" sqref="I9"/>
    </sheetView>
  </sheetViews>
  <sheetFormatPr defaultColWidth="9.140625" defaultRowHeight="15"/>
  <cols>
    <col min="1" max="1" width="55.7109375" style="6" customWidth="1"/>
    <col min="2" max="4" width="9.140625" style="6"/>
    <col min="5" max="5" width="9.140625" style="158"/>
    <col min="6" max="16384" width="9.140625" style="6"/>
  </cols>
  <sheetData>
    <row r="1" spans="1:5" ht="50.1" customHeight="1"/>
    <row r="2" spans="1:5" ht="27" customHeight="1">
      <c r="A2" s="7" t="s">
        <v>31</v>
      </c>
    </row>
    <row r="3" spans="1:5" s="55" customFormat="1" ht="30.75" customHeight="1">
      <c r="A3" s="66" t="s">
        <v>28</v>
      </c>
      <c r="B3" s="103" t="s">
        <v>192</v>
      </c>
      <c r="C3" s="104" t="s">
        <v>193</v>
      </c>
      <c r="D3" s="104" t="s">
        <v>2</v>
      </c>
      <c r="E3" s="71">
        <v>2019</v>
      </c>
    </row>
    <row r="4" spans="1:5">
      <c r="A4" s="57" t="s">
        <v>17</v>
      </c>
      <c r="B4" s="58">
        <v>295</v>
      </c>
      <c r="C4" s="59">
        <v>276</v>
      </c>
      <c r="D4" s="60">
        <v>7.0000000000000007E-2</v>
      </c>
      <c r="E4" s="90">
        <v>1374</v>
      </c>
    </row>
    <row r="5" spans="1:5">
      <c r="A5" s="1" t="s">
        <v>18</v>
      </c>
      <c r="B5" s="30">
        <v>69</v>
      </c>
      <c r="C5" s="34">
        <v>64</v>
      </c>
      <c r="D5" s="41">
        <v>0.08</v>
      </c>
      <c r="E5" s="34">
        <v>341</v>
      </c>
    </row>
    <row r="6" spans="1:5">
      <c r="A6" s="1" t="s">
        <v>29</v>
      </c>
      <c r="B6" s="30">
        <v>240</v>
      </c>
      <c r="C6" s="34">
        <v>160</v>
      </c>
      <c r="D6" s="41">
        <v>0.5</v>
      </c>
      <c r="E6" s="34">
        <v>919</v>
      </c>
    </row>
    <row r="7" spans="1:5">
      <c r="A7" s="61" t="s">
        <v>20</v>
      </c>
      <c r="B7" s="62">
        <v>217</v>
      </c>
      <c r="C7" s="63">
        <v>186</v>
      </c>
      <c r="D7" s="65">
        <v>0.16</v>
      </c>
      <c r="E7" s="63">
        <v>913</v>
      </c>
    </row>
    <row r="8" spans="1:5" ht="15.75" thickBot="1">
      <c r="A8" s="3" t="s">
        <v>21</v>
      </c>
      <c r="B8" s="35">
        <v>821</v>
      </c>
      <c r="C8" s="36">
        <v>686</v>
      </c>
      <c r="D8" s="42">
        <v>0.2</v>
      </c>
      <c r="E8" s="102">
        <v>3547</v>
      </c>
    </row>
    <row r="9" spans="1:5" ht="15.75" thickTop="1">
      <c r="A9" s="4"/>
      <c r="E9" s="162"/>
    </row>
    <row r="10" spans="1:5" s="55" customFormat="1" ht="28.5" customHeight="1">
      <c r="A10" s="67" t="s">
        <v>30</v>
      </c>
      <c r="B10" s="103" t="s">
        <v>192</v>
      </c>
      <c r="C10" s="104" t="s">
        <v>193</v>
      </c>
      <c r="D10" s="104" t="s">
        <v>2</v>
      </c>
      <c r="E10" s="71">
        <v>2019</v>
      </c>
    </row>
    <row r="11" spans="1:5" ht="15" customHeight="1">
      <c r="A11" s="57" t="s">
        <v>17</v>
      </c>
      <c r="B11" s="58">
        <v>295</v>
      </c>
      <c r="C11" s="59">
        <v>276</v>
      </c>
      <c r="D11" s="60">
        <v>7.0000000000000007E-2</v>
      </c>
      <c r="E11" s="90">
        <v>1374</v>
      </c>
    </row>
    <row r="12" spans="1:5" ht="15" customHeight="1">
      <c r="A12" s="1" t="s">
        <v>18</v>
      </c>
      <c r="B12" s="30">
        <v>69</v>
      </c>
      <c r="C12" s="34">
        <v>64</v>
      </c>
      <c r="D12" s="41">
        <v>0.08</v>
      </c>
      <c r="E12" s="34">
        <v>341</v>
      </c>
    </row>
    <row r="13" spans="1:5" ht="15" customHeight="1">
      <c r="A13" s="1" t="s">
        <v>29</v>
      </c>
      <c r="B13" s="30">
        <v>247</v>
      </c>
      <c r="C13" s="34">
        <v>160</v>
      </c>
      <c r="D13" s="41">
        <v>0.54</v>
      </c>
      <c r="E13" s="34">
        <v>919</v>
      </c>
    </row>
    <row r="14" spans="1:5" ht="15" customHeight="1">
      <c r="A14" s="61" t="s">
        <v>20</v>
      </c>
      <c r="B14" s="62">
        <v>217</v>
      </c>
      <c r="C14" s="63">
        <v>186</v>
      </c>
      <c r="D14" s="65">
        <v>0.17</v>
      </c>
      <c r="E14" s="63">
        <v>913</v>
      </c>
    </row>
    <row r="15" spans="1:5" ht="15" customHeight="1" thickBot="1">
      <c r="A15" s="3" t="s">
        <v>21</v>
      </c>
      <c r="B15" s="35">
        <v>828</v>
      </c>
      <c r="C15" s="36">
        <v>686</v>
      </c>
      <c r="D15" s="42">
        <v>0.21</v>
      </c>
      <c r="E15" s="102">
        <v>3547</v>
      </c>
    </row>
    <row r="16" spans="1:5" ht="29.25" customHeight="1" thickTop="1">
      <c r="A16" s="134" t="s">
        <v>208</v>
      </c>
      <c r="B16" s="134"/>
      <c r="C16" s="134"/>
      <c r="D16" s="134"/>
      <c r="E16" s="134"/>
    </row>
    <row r="17" spans="1:5" ht="15" customHeight="1">
      <c r="A17" s="5"/>
    </row>
    <row r="18" spans="1:5" s="55" customFormat="1" ht="30" customHeight="1">
      <c r="A18" s="66" t="s">
        <v>28</v>
      </c>
      <c r="B18" s="103" t="str">
        <f>B3</f>
        <v>Q1/2020</v>
      </c>
      <c r="C18" s="104" t="str">
        <f t="shared" ref="C18:E18" si="0">C3</f>
        <v>Q1/2019</v>
      </c>
      <c r="D18" s="104" t="str">
        <f t="shared" si="0"/>
        <v>Muutos</v>
      </c>
      <c r="E18" s="71">
        <f t="shared" si="0"/>
        <v>2019</v>
      </c>
    </row>
    <row r="19" spans="1:5" ht="15" customHeight="1">
      <c r="A19" s="1" t="s">
        <v>24</v>
      </c>
      <c r="B19" s="58">
        <v>167</v>
      </c>
      <c r="C19" s="59">
        <v>169</v>
      </c>
      <c r="D19" s="60">
        <v>-0.01</v>
      </c>
      <c r="E19" s="59">
        <v>774</v>
      </c>
    </row>
    <row r="20" spans="1:5" ht="15" customHeight="1">
      <c r="A20" s="1" t="s">
        <v>25</v>
      </c>
      <c r="B20" s="30">
        <v>134</v>
      </c>
      <c r="C20" s="34">
        <v>52</v>
      </c>
      <c r="D20" s="41" t="s">
        <v>153</v>
      </c>
      <c r="E20" s="34">
        <v>368</v>
      </c>
    </row>
    <row r="21" spans="1:5" ht="15" customHeight="1">
      <c r="A21" s="1" t="s">
        <v>0</v>
      </c>
      <c r="B21" s="30">
        <v>334</v>
      </c>
      <c r="C21" s="34">
        <v>298</v>
      </c>
      <c r="D21" s="41">
        <v>0.12</v>
      </c>
      <c r="E21" s="92">
        <v>1566</v>
      </c>
    </row>
    <row r="22" spans="1:5" ht="15" customHeight="1">
      <c r="A22" s="1" t="s">
        <v>26</v>
      </c>
      <c r="B22" s="30">
        <v>78</v>
      </c>
      <c r="C22" s="34">
        <v>102</v>
      </c>
      <c r="D22" s="41">
        <v>-0.23</v>
      </c>
      <c r="E22" s="34">
        <v>465</v>
      </c>
    </row>
    <row r="23" spans="1:5" ht="15" customHeight="1">
      <c r="A23" s="61" t="s">
        <v>27</v>
      </c>
      <c r="B23" s="62">
        <v>107</v>
      </c>
      <c r="C23" s="63">
        <v>66</v>
      </c>
      <c r="D23" s="65">
        <v>0.63</v>
      </c>
      <c r="E23" s="63">
        <v>375</v>
      </c>
    </row>
    <row r="24" spans="1:5" ht="15" customHeight="1" thickBot="1">
      <c r="A24" s="3" t="s">
        <v>21</v>
      </c>
      <c r="B24" s="35">
        <v>821</v>
      </c>
      <c r="C24" s="36">
        <v>686</v>
      </c>
      <c r="D24" s="42">
        <v>0.2</v>
      </c>
      <c r="E24" s="102">
        <v>3547</v>
      </c>
    </row>
    <row r="25" spans="1:5" ht="15" customHeight="1" thickTop="1"/>
  </sheetData>
  <mergeCells count="1">
    <mergeCell ref="A16:E16"/>
  </mergeCell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zoomScaleNormal="100" workbookViewId="0">
      <selection activeCell="F2" sqref="F2"/>
    </sheetView>
  </sheetViews>
  <sheetFormatPr defaultColWidth="9.140625" defaultRowHeight="15"/>
  <cols>
    <col min="1" max="1" width="30.7109375" style="6" customWidth="1"/>
    <col min="2" max="5" width="14.28515625" style="9" customWidth="1"/>
    <col min="6" max="16384" width="9.140625" style="6"/>
  </cols>
  <sheetData>
    <row r="1" spans="1:5" ht="50.1" customHeight="1"/>
    <row r="2" spans="1:5" ht="27" customHeight="1">
      <c r="A2" s="7" t="s">
        <v>32</v>
      </c>
    </row>
    <row r="3" spans="1:5" s="10" customFormat="1" ht="27" customHeight="1">
      <c r="A3" s="68" t="s">
        <v>33</v>
      </c>
      <c r="B3" s="69">
        <v>43921</v>
      </c>
      <c r="C3" s="70">
        <v>43555</v>
      </c>
      <c r="D3" s="71" t="s">
        <v>2</v>
      </c>
      <c r="E3" s="70">
        <v>43830</v>
      </c>
    </row>
    <row r="4" spans="1:5">
      <c r="A4" s="2" t="s">
        <v>17</v>
      </c>
      <c r="B4" s="89">
        <v>6279</v>
      </c>
      <c r="C4" s="90">
        <v>5576</v>
      </c>
      <c r="D4" s="60">
        <v>0.13</v>
      </c>
      <c r="E4" s="90">
        <v>6461</v>
      </c>
    </row>
    <row r="5" spans="1:5">
      <c r="A5" s="2" t="s">
        <v>18</v>
      </c>
      <c r="B5" s="91">
        <v>1924</v>
      </c>
      <c r="C5" s="92">
        <v>1816</v>
      </c>
      <c r="D5" s="41">
        <v>0.06</v>
      </c>
      <c r="E5" s="92">
        <v>1908</v>
      </c>
    </row>
    <row r="6" spans="1:5">
      <c r="A6" s="2" t="s">
        <v>19</v>
      </c>
      <c r="B6" s="91">
        <v>1800</v>
      </c>
      <c r="C6" s="92">
        <v>1762</v>
      </c>
      <c r="D6" s="41">
        <v>0.02</v>
      </c>
      <c r="E6" s="92">
        <v>1788</v>
      </c>
    </row>
    <row r="7" spans="1:5">
      <c r="A7" s="2" t="s">
        <v>20</v>
      </c>
      <c r="B7" s="91">
        <v>3019</v>
      </c>
      <c r="C7" s="92">
        <v>2881</v>
      </c>
      <c r="D7" s="41">
        <v>0.05</v>
      </c>
      <c r="E7" s="92">
        <v>2908</v>
      </c>
    </row>
    <row r="8" spans="1:5">
      <c r="A8" s="72" t="s">
        <v>34</v>
      </c>
      <c r="B8" s="62">
        <v>546</v>
      </c>
      <c r="C8" s="63">
        <v>504</v>
      </c>
      <c r="D8" s="65">
        <v>0.08</v>
      </c>
      <c r="E8" s="63">
        <v>533</v>
      </c>
    </row>
    <row r="9" spans="1:5" ht="15.75" thickBot="1">
      <c r="A9" s="12" t="s">
        <v>35</v>
      </c>
      <c r="B9" s="101">
        <v>13568</v>
      </c>
      <c r="C9" s="102">
        <v>12539</v>
      </c>
      <c r="D9" s="42">
        <v>0.08</v>
      </c>
      <c r="E9" s="102">
        <v>13598</v>
      </c>
    </row>
    <row r="10" spans="1:5" ht="27" customHeight="1" thickTop="1">
      <c r="A10" s="13"/>
      <c r="B10" s="11"/>
      <c r="C10" s="11"/>
      <c r="D10" s="11"/>
      <c r="E10" s="11"/>
    </row>
    <row r="11" spans="1:5" s="10" customFormat="1" ht="27" customHeight="1">
      <c r="A11" s="67" t="s">
        <v>141</v>
      </c>
      <c r="B11" s="69">
        <v>43921</v>
      </c>
      <c r="C11" s="70">
        <v>43555</v>
      </c>
      <c r="D11" s="71" t="s">
        <v>2</v>
      </c>
      <c r="E11" s="70">
        <v>43830</v>
      </c>
    </row>
    <row r="12" spans="1:5">
      <c r="A12" s="2" t="s">
        <v>24</v>
      </c>
      <c r="B12" s="89">
        <v>1652</v>
      </c>
      <c r="C12" s="90">
        <v>1197</v>
      </c>
      <c r="D12" s="60">
        <v>0.38</v>
      </c>
      <c r="E12" s="90">
        <v>1700</v>
      </c>
    </row>
    <row r="13" spans="1:5">
      <c r="A13" s="2" t="s">
        <v>25</v>
      </c>
      <c r="B13" s="30">
        <v>556</v>
      </c>
      <c r="C13" s="34">
        <v>503</v>
      </c>
      <c r="D13" s="41">
        <v>0.11</v>
      </c>
      <c r="E13" s="34">
        <v>548</v>
      </c>
    </row>
    <row r="14" spans="1:5">
      <c r="A14" s="2" t="s">
        <v>0</v>
      </c>
      <c r="B14" s="91">
        <v>8648</v>
      </c>
      <c r="C14" s="92">
        <v>8317</v>
      </c>
      <c r="D14" s="41">
        <v>0.04</v>
      </c>
      <c r="E14" s="92">
        <v>8654</v>
      </c>
    </row>
    <row r="15" spans="1:5">
      <c r="A15" s="2" t="s">
        <v>26</v>
      </c>
      <c r="B15" s="91">
        <v>1802</v>
      </c>
      <c r="C15" s="92">
        <v>1753</v>
      </c>
      <c r="D15" s="41">
        <v>0.03</v>
      </c>
      <c r="E15" s="92">
        <v>1797</v>
      </c>
    </row>
    <row r="16" spans="1:5">
      <c r="A16" s="72" t="s">
        <v>27</v>
      </c>
      <c r="B16" s="62">
        <v>910</v>
      </c>
      <c r="C16" s="63">
        <v>769</v>
      </c>
      <c r="D16" s="65">
        <v>0.18</v>
      </c>
      <c r="E16" s="63">
        <v>899</v>
      </c>
    </row>
    <row r="17" spans="1:5" ht="15.75" thickBot="1">
      <c r="A17" s="12" t="s">
        <v>35</v>
      </c>
      <c r="B17" s="101">
        <v>13568</v>
      </c>
      <c r="C17" s="102">
        <v>12539</v>
      </c>
      <c r="D17" s="42">
        <v>0.08</v>
      </c>
      <c r="E17" s="102">
        <v>13598</v>
      </c>
    </row>
    <row r="18" spans="1:5" ht="15.75" thickTop="1"/>
  </sheetData>
  <pageMargins left="0.7" right="0.7" top="0.75" bottom="0.75" header="0.3" footer="0.3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5"/>
  <sheetViews>
    <sheetView zoomScaleNormal="100" workbookViewId="0">
      <selection activeCell="A42" sqref="A42"/>
    </sheetView>
  </sheetViews>
  <sheetFormatPr defaultColWidth="9.140625" defaultRowHeight="15"/>
  <cols>
    <col min="1" max="1" width="60.7109375" style="6" customWidth="1"/>
    <col min="2" max="16384" width="9.140625" style="6"/>
  </cols>
  <sheetData>
    <row r="1" spans="1:3" ht="50.1" customHeight="1"/>
    <row r="2" spans="1:3" ht="27" customHeight="1">
      <c r="A2" s="7" t="s">
        <v>50</v>
      </c>
      <c r="B2" s="7"/>
      <c r="C2" s="7"/>
    </row>
    <row r="3" spans="1:3" s="55" customFormat="1">
      <c r="A3" s="79" t="s">
        <v>1</v>
      </c>
      <c r="B3" s="106" t="s">
        <v>192</v>
      </c>
      <c r="C3" s="107" t="s">
        <v>193</v>
      </c>
    </row>
    <row r="4" spans="1:3" ht="15" customHeight="1">
      <c r="A4" s="14" t="s">
        <v>4</v>
      </c>
      <c r="B4" s="58">
        <v>821</v>
      </c>
      <c r="C4" s="59">
        <v>686</v>
      </c>
    </row>
    <row r="5" spans="1:3" ht="15" customHeight="1">
      <c r="A5" s="74" t="s">
        <v>36</v>
      </c>
      <c r="B5" s="62">
        <v>-617</v>
      </c>
      <c r="C5" s="63">
        <v>-511</v>
      </c>
    </row>
    <row r="6" spans="1:3" ht="15" customHeight="1">
      <c r="A6" s="108" t="s">
        <v>37</v>
      </c>
      <c r="B6" s="30">
        <v>203</v>
      </c>
      <c r="C6" s="34">
        <v>175</v>
      </c>
    </row>
    <row r="7" spans="1:3" ht="15" customHeight="1">
      <c r="B7" s="30"/>
      <c r="C7" s="34"/>
    </row>
    <row r="8" spans="1:3" ht="15" customHeight="1">
      <c r="A8" s="15" t="s">
        <v>38</v>
      </c>
      <c r="B8" s="30">
        <v>-150</v>
      </c>
      <c r="C8" s="34">
        <v>-131</v>
      </c>
    </row>
    <row r="9" spans="1:3" ht="15" customHeight="1">
      <c r="A9" s="14" t="s">
        <v>39</v>
      </c>
      <c r="B9" s="30">
        <v>-12</v>
      </c>
      <c r="C9" s="34">
        <v>-1</v>
      </c>
    </row>
    <row r="10" spans="1:3" ht="15" customHeight="1">
      <c r="A10" s="75" t="s">
        <v>40</v>
      </c>
      <c r="B10" s="62" t="s">
        <v>135</v>
      </c>
      <c r="C10" s="63">
        <v>-1</v>
      </c>
    </row>
    <row r="11" spans="1:3" ht="15" customHeight="1">
      <c r="A11" s="14" t="s">
        <v>41</v>
      </c>
      <c r="B11" s="30">
        <v>42</v>
      </c>
      <c r="C11" s="34">
        <v>43</v>
      </c>
    </row>
    <row r="12" spans="1:3" ht="15" customHeight="1">
      <c r="B12" s="30"/>
      <c r="C12" s="34"/>
    </row>
    <row r="13" spans="1:3" ht="15" customHeight="1">
      <c r="A13" s="15" t="s">
        <v>42</v>
      </c>
      <c r="B13" s="30">
        <v>-1</v>
      </c>
      <c r="C13" s="34">
        <v>-2</v>
      </c>
    </row>
    <row r="14" spans="1:3" ht="15" customHeight="1">
      <c r="A14" s="75" t="s">
        <v>43</v>
      </c>
      <c r="B14" s="62">
        <v>-2</v>
      </c>
      <c r="C14" s="63" t="s">
        <v>135</v>
      </c>
    </row>
    <row r="15" spans="1:3" ht="15" customHeight="1">
      <c r="A15" s="14" t="s">
        <v>9</v>
      </c>
      <c r="B15" s="30">
        <v>40</v>
      </c>
      <c r="C15" s="34">
        <v>41</v>
      </c>
    </row>
    <row r="16" spans="1:3" ht="15" customHeight="1">
      <c r="B16" s="30"/>
      <c r="C16" s="34"/>
    </row>
    <row r="17" spans="1:3" ht="15" customHeight="1">
      <c r="A17" s="74" t="s">
        <v>44</v>
      </c>
      <c r="B17" s="62">
        <v>-10</v>
      </c>
      <c r="C17" s="63">
        <v>-10</v>
      </c>
    </row>
    <row r="18" spans="1:3" ht="15" customHeight="1" thickBot="1">
      <c r="A18" s="118" t="s">
        <v>45</v>
      </c>
      <c r="B18" s="35">
        <v>30</v>
      </c>
      <c r="C18" s="36">
        <v>31</v>
      </c>
    </row>
    <row r="19" spans="1:3" ht="15" customHeight="1" thickTop="1">
      <c r="B19" s="30"/>
      <c r="C19" s="34"/>
    </row>
    <row r="20" spans="1:3" ht="15" customHeight="1">
      <c r="A20" s="17" t="s">
        <v>46</v>
      </c>
      <c r="B20" s="30"/>
      <c r="C20" s="34"/>
    </row>
    <row r="21" spans="1:3" ht="15" customHeight="1">
      <c r="A21" s="14" t="s">
        <v>47</v>
      </c>
      <c r="B21" s="30">
        <v>30</v>
      </c>
      <c r="C21" s="34">
        <v>31</v>
      </c>
    </row>
    <row r="22" spans="1:3" ht="15" customHeight="1">
      <c r="A22" s="74" t="s">
        <v>48</v>
      </c>
      <c r="B22" s="62" t="s">
        <v>135</v>
      </c>
      <c r="C22" s="63" t="s">
        <v>135</v>
      </c>
    </row>
    <row r="23" spans="1:3" ht="15" customHeight="1" thickBot="1">
      <c r="A23" s="16" t="s">
        <v>45</v>
      </c>
      <c r="B23" s="35">
        <v>30</v>
      </c>
      <c r="C23" s="36">
        <v>31</v>
      </c>
    </row>
    <row r="24" spans="1:3" ht="15" customHeight="1" thickTop="1">
      <c r="B24" s="30"/>
      <c r="C24" s="34"/>
    </row>
    <row r="25" spans="1:3" ht="15" customHeight="1">
      <c r="A25" s="19" t="s">
        <v>51</v>
      </c>
      <c r="B25" s="30"/>
      <c r="C25" s="34"/>
    </row>
    <row r="26" spans="1:3" ht="15" customHeight="1">
      <c r="A26" s="15" t="s">
        <v>49</v>
      </c>
      <c r="B26" s="93">
        <v>0.2</v>
      </c>
      <c r="C26" s="34">
        <v>0.21</v>
      </c>
    </row>
    <row r="27" spans="1:3" ht="15" customHeight="1">
      <c r="A27" s="31" t="s">
        <v>52</v>
      </c>
      <c r="B27" s="93">
        <v>0.2</v>
      </c>
      <c r="C27" s="34">
        <v>0.21</v>
      </c>
    </row>
    <row r="29" spans="1:3" ht="15.75" customHeight="1">
      <c r="A29" s="136"/>
      <c r="B29" s="137"/>
      <c r="C29" s="137"/>
    </row>
    <row r="30" spans="1:3">
      <c r="A30" s="138"/>
      <c r="B30" s="138"/>
      <c r="C30" s="138"/>
    </row>
    <row r="31" spans="1:3" ht="16.5">
      <c r="A31" s="131" t="s">
        <v>53</v>
      </c>
      <c r="B31" s="131"/>
      <c r="C31" s="131"/>
    </row>
    <row r="32" spans="1:3" s="55" customFormat="1">
      <c r="A32" s="110" t="s">
        <v>1</v>
      </c>
      <c r="B32" s="106" t="s">
        <v>192</v>
      </c>
      <c r="C32" s="107" t="s">
        <v>193</v>
      </c>
    </row>
    <row r="33" spans="1:3" ht="15" customHeight="1">
      <c r="A33" s="15" t="s">
        <v>45</v>
      </c>
      <c r="B33" s="30">
        <v>30</v>
      </c>
      <c r="C33" s="34">
        <v>31</v>
      </c>
    </row>
    <row r="34" spans="1:3" ht="15" customHeight="1">
      <c r="A34" s="44"/>
      <c r="B34" s="37"/>
      <c r="C34" s="34"/>
    </row>
    <row r="35" spans="1:3" ht="15" customHeight="1">
      <c r="A35" s="44" t="s">
        <v>157</v>
      </c>
      <c r="B35" s="37"/>
      <c r="C35" s="34"/>
    </row>
    <row r="36" spans="1:3" ht="15" customHeight="1">
      <c r="A36" s="15" t="s">
        <v>54</v>
      </c>
      <c r="B36" s="30">
        <v>-9</v>
      </c>
      <c r="C36" s="34">
        <v>4</v>
      </c>
    </row>
    <row r="37" spans="1:3" ht="15" customHeight="1">
      <c r="A37" s="15" t="s">
        <v>55</v>
      </c>
      <c r="B37" s="30">
        <v>-17</v>
      </c>
      <c r="C37" s="34">
        <v>5</v>
      </c>
    </row>
    <row r="38" spans="1:3" ht="15" customHeight="1">
      <c r="A38" s="75" t="s">
        <v>56</v>
      </c>
      <c r="B38" s="62">
        <v>2</v>
      </c>
      <c r="C38" s="63">
        <v>-1</v>
      </c>
    </row>
    <row r="39" spans="1:3" ht="15" customHeight="1">
      <c r="A39" s="44" t="s">
        <v>158</v>
      </c>
      <c r="B39" s="30">
        <v>-24</v>
      </c>
      <c r="C39" s="34">
        <v>8</v>
      </c>
    </row>
    <row r="40" spans="1:3" ht="15" customHeight="1">
      <c r="A40" s="18"/>
      <c r="B40" s="37"/>
      <c r="C40" s="34"/>
    </row>
    <row r="41" spans="1:3" ht="15" customHeight="1">
      <c r="A41" s="40" t="s">
        <v>159</v>
      </c>
      <c r="B41" s="37"/>
      <c r="C41" s="34"/>
    </row>
    <row r="42" spans="1:3" ht="15" customHeight="1">
      <c r="A42" s="15" t="s">
        <v>143</v>
      </c>
      <c r="B42" s="30">
        <v>-49</v>
      </c>
      <c r="C42" s="34">
        <v>-10</v>
      </c>
    </row>
    <row r="43" spans="1:3" ht="15" customHeight="1">
      <c r="A43" s="75" t="s">
        <v>142</v>
      </c>
      <c r="B43" s="62">
        <v>13</v>
      </c>
      <c r="C43" s="63">
        <v>2</v>
      </c>
    </row>
    <row r="44" spans="1:3" ht="15" customHeight="1">
      <c r="A44" s="40" t="s">
        <v>156</v>
      </c>
      <c r="B44" s="30">
        <v>-36</v>
      </c>
      <c r="C44" s="34">
        <v>-7</v>
      </c>
    </row>
    <row r="45" spans="1:3" ht="15" customHeight="1">
      <c r="A45" s="18"/>
      <c r="B45" s="37"/>
      <c r="C45" s="34"/>
    </row>
    <row r="46" spans="1:3" ht="15" customHeight="1">
      <c r="A46" s="40" t="s">
        <v>57</v>
      </c>
      <c r="B46" s="30">
        <v>-61</v>
      </c>
      <c r="C46" s="34" t="s">
        <v>135</v>
      </c>
    </row>
    <row r="47" spans="1:3" ht="15" customHeight="1">
      <c r="A47" s="77"/>
      <c r="B47" s="78"/>
      <c r="C47" s="63"/>
    </row>
    <row r="48" spans="1:3" ht="15" customHeight="1" thickBot="1">
      <c r="A48" s="20" t="s">
        <v>58</v>
      </c>
      <c r="B48" s="35">
        <v>-31</v>
      </c>
      <c r="C48" s="36">
        <v>32</v>
      </c>
    </row>
    <row r="49" spans="1:3" ht="15" customHeight="1" thickTop="1">
      <c r="A49" s="18"/>
      <c r="B49" s="37"/>
      <c r="C49" s="34"/>
    </row>
    <row r="50" spans="1:3" ht="15" customHeight="1">
      <c r="A50" s="32" t="s">
        <v>59</v>
      </c>
      <c r="B50" s="37"/>
      <c r="C50" s="34"/>
    </row>
    <row r="51" spans="1:3" ht="15" customHeight="1">
      <c r="A51" s="14" t="s">
        <v>47</v>
      </c>
      <c r="B51" s="30">
        <v>-31</v>
      </c>
      <c r="C51" s="34">
        <v>31</v>
      </c>
    </row>
    <row r="52" spans="1:3" ht="15" customHeight="1">
      <c r="A52" s="74" t="s">
        <v>48</v>
      </c>
      <c r="B52" s="62" t="s">
        <v>135</v>
      </c>
      <c r="C52" s="63" t="s">
        <v>135</v>
      </c>
    </row>
    <row r="53" spans="1:3" ht="15" customHeight="1" thickBot="1">
      <c r="A53" s="73" t="s">
        <v>58</v>
      </c>
      <c r="B53" s="35">
        <v>-31</v>
      </c>
      <c r="C53" s="36">
        <v>32</v>
      </c>
    </row>
    <row r="54" spans="1:3" ht="15" customHeight="1" thickTop="1">
      <c r="A54" s="135"/>
      <c r="B54" s="135"/>
      <c r="C54" s="135"/>
    </row>
    <row r="55" spans="1:3">
      <c r="A55" s="21"/>
    </row>
  </sheetData>
  <mergeCells count="3">
    <mergeCell ref="A54:C54"/>
    <mergeCell ref="A31:C31"/>
    <mergeCell ref="A29:C30"/>
  </mergeCells>
  <pageMargins left="0.7" right="0.7" top="0.75" bottom="0.75" header="0.3" footer="0.3"/>
  <pageSetup paperSize="9" scale="89" orientation="portrait" r:id="rId1"/>
  <rowBreaks count="1" manualBreakCount="1">
    <brk id="3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6"/>
  <sheetViews>
    <sheetView zoomScale="85" zoomScaleNormal="85" workbookViewId="0">
      <selection activeCell="G50" sqref="G50"/>
    </sheetView>
  </sheetViews>
  <sheetFormatPr defaultColWidth="9.140625" defaultRowHeight="15"/>
  <cols>
    <col min="1" max="1" width="60.7109375" style="6" customWidth="1"/>
    <col min="2" max="2" width="13.5703125" style="125" customWidth="1"/>
    <col min="3" max="3" width="13.5703125" style="158" customWidth="1"/>
    <col min="4" max="4" width="14.85546875" style="167" customWidth="1"/>
    <col min="5" max="16384" width="9.140625" style="6"/>
  </cols>
  <sheetData>
    <row r="1" spans="1:4" ht="50.1" customHeight="1"/>
    <row r="2" spans="1:4" ht="27" customHeight="1">
      <c r="A2" s="22" t="s">
        <v>60</v>
      </c>
      <c r="B2" s="7"/>
      <c r="C2" s="168"/>
    </row>
    <row r="3" spans="1:4">
      <c r="A3" s="23" t="s">
        <v>77</v>
      </c>
      <c r="B3" s="183"/>
      <c r="C3" s="169"/>
      <c r="D3" s="163"/>
    </row>
    <row r="4" spans="1:4" ht="24.75" customHeight="1">
      <c r="A4" s="79" t="s">
        <v>1</v>
      </c>
      <c r="B4" s="184">
        <v>43921</v>
      </c>
      <c r="C4" s="170">
        <v>43555</v>
      </c>
      <c r="D4" s="164">
        <v>43830</v>
      </c>
    </row>
    <row r="5" spans="1:4">
      <c r="A5" s="17" t="s">
        <v>61</v>
      </c>
      <c r="B5" s="185"/>
      <c r="C5" s="171"/>
      <c r="D5" s="34"/>
    </row>
    <row r="6" spans="1:4">
      <c r="A6" s="45" t="s">
        <v>62</v>
      </c>
      <c r="B6" s="185"/>
      <c r="C6" s="171"/>
      <c r="D6" s="34"/>
    </row>
    <row r="7" spans="1:4">
      <c r="A7" s="48" t="s">
        <v>63</v>
      </c>
      <c r="B7" s="186">
        <v>687</v>
      </c>
      <c r="C7" s="171">
        <v>618</v>
      </c>
      <c r="D7" s="34">
        <v>687</v>
      </c>
    </row>
    <row r="8" spans="1:4">
      <c r="A8" s="80" t="s">
        <v>64</v>
      </c>
      <c r="B8" s="187">
        <v>251</v>
      </c>
      <c r="C8" s="172">
        <v>190</v>
      </c>
      <c r="D8" s="63">
        <v>253</v>
      </c>
    </row>
    <row r="9" spans="1:4">
      <c r="A9" s="45" t="s">
        <v>65</v>
      </c>
      <c r="B9" s="185">
        <v>939</v>
      </c>
      <c r="C9" s="171">
        <v>808</v>
      </c>
      <c r="D9" s="34">
        <v>941</v>
      </c>
    </row>
    <row r="10" spans="1:4">
      <c r="A10" s="26"/>
      <c r="B10" s="188"/>
      <c r="D10" s="34"/>
    </row>
    <row r="11" spans="1:4">
      <c r="A11" s="45" t="s">
        <v>66</v>
      </c>
      <c r="B11" s="185"/>
      <c r="C11" s="171"/>
      <c r="D11" s="34"/>
    </row>
    <row r="12" spans="1:4">
      <c r="A12" s="48" t="s">
        <v>67</v>
      </c>
      <c r="B12" s="186">
        <v>24</v>
      </c>
      <c r="C12" s="171">
        <v>24</v>
      </c>
      <c r="D12" s="34">
        <v>25</v>
      </c>
    </row>
    <row r="13" spans="1:4">
      <c r="A13" s="48" t="s">
        <v>160</v>
      </c>
      <c r="B13" s="186">
        <v>118</v>
      </c>
      <c r="C13" s="171">
        <v>116</v>
      </c>
      <c r="D13" s="34">
        <v>115</v>
      </c>
    </row>
    <row r="14" spans="1:4">
      <c r="A14" s="48" t="s">
        <v>68</v>
      </c>
      <c r="B14" s="186">
        <v>168</v>
      </c>
      <c r="C14" s="171">
        <v>168</v>
      </c>
      <c r="D14" s="34">
        <v>174</v>
      </c>
    </row>
    <row r="15" spans="1:4">
      <c r="A15" s="48" t="s">
        <v>161</v>
      </c>
      <c r="B15" s="186">
        <v>64</v>
      </c>
      <c r="C15" s="171">
        <v>54</v>
      </c>
      <c r="D15" s="34">
        <v>65</v>
      </c>
    </row>
    <row r="16" spans="1:4">
      <c r="A16" s="80" t="s">
        <v>69</v>
      </c>
      <c r="B16" s="187">
        <v>45</v>
      </c>
      <c r="C16" s="172">
        <v>45</v>
      </c>
      <c r="D16" s="63">
        <v>51</v>
      </c>
    </row>
    <row r="17" spans="1:4">
      <c r="A17" s="46" t="s">
        <v>70</v>
      </c>
      <c r="B17" s="189">
        <v>420</v>
      </c>
      <c r="C17" s="173">
        <v>408</v>
      </c>
      <c r="D17" s="34">
        <v>429</v>
      </c>
    </row>
    <row r="18" spans="1:4">
      <c r="A18" s="18"/>
      <c r="B18" s="190"/>
      <c r="C18" s="174"/>
      <c r="D18" s="34"/>
    </row>
    <row r="19" spans="1:4">
      <c r="A19" s="46" t="s">
        <v>75</v>
      </c>
      <c r="B19" s="189"/>
      <c r="C19" s="173"/>
      <c r="D19" s="34"/>
    </row>
    <row r="20" spans="1:4">
      <c r="A20" s="49" t="s">
        <v>71</v>
      </c>
      <c r="B20" s="191">
        <v>11</v>
      </c>
      <c r="C20" s="173">
        <v>14</v>
      </c>
      <c r="D20" s="34">
        <v>13</v>
      </c>
    </row>
    <row r="21" spans="1:4">
      <c r="A21" s="49" t="s">
        <v>72</v>
      </c>
      <c r="B21" s="191">
        <v>15</v>
      </c>
      <c r="C21" s="173">
        <v>6</v>
      </c>
      <c r="D21" s="34">
        <v>8</v>
      </c>
    </row>
    <row r="22" spans="1:4">
      <c r="A22" s="49" t="s">
        <v>73</v>
      </c>
      <c r="B22" s="191">
        <v>89</v>
      </c>
      <c r="C22" s="173">
        <v>74</v>
      </c>
      <c r="D22" s="34">
        <v>73</v>
      </c>
    </row>
    <row r="23" spans="1:4">
      <c r="A23" s="49" t="s">
        <v>74</v>
      </c>
      <c r="B23" s="191">
        <v>30</v>
      </c>
      <c r="C23" s="173">
        <v>29</v>
      </c>
      <c r="D23" s="34">
        <v>30</v>
      </c>
    </row>
    <row r="24" spans="1:4">
      <c r="A24" s="82" t="s">
        <v>75</v>
      </c>
      <c r="B24" s="192">
        <v>14</v>
      </c>
      <c r="C24" s="175">
        <v>14</v>
      </c>
      <c r="D24" s="63">
        <v>17</v>
      </c>
    </row>
    <row r="25" spans="1:4">
      <c r="A25" s="87" t="s">
        <v>168</v>
      </c>
      <c r="B25" s="193">
        <v>159</v>
      </c>
      <c r="C25" s="175">
        <v>137</v>
      </c>
      <c r="D25" s="63">
        <v>141</v>
      </c>
    </row>
    <row r="26" spans="1:4" ht="15.75" thickBot="1">
      <c r="A26" s="39" t="s">
        <v>76</v>
      </c>
      <c r="B26" s="194">
        <v>1518</v>
      </c>
      <c r="C26" s="176">
        <v>1353</v>
      </c>
      <c r="D26" s="102" t="s">
        <v>184</v>
      </c>
    </row>
    <row r="27" spans="1:4" ht="15.75" thickTop="1">
      <c r="A27" s="26"/>
      <c r="B27" s="188"/>
      <c r="D27" s="92"/>
    </row>
    <row r="28" spans="1:4">
      <c r="A28" s="25" t="s">
        <v>78</v>
      </c>
      <c r="B28" s="185"/>
      <c r="C28" s="171"/>
      <c r="D28" s="34"/>
    </row>
    <row r="29" spans="1:4">
      <c r="A29" s="45" t="s">
        <v>79</v>
      </c>
      <c r="B29" s="185"/>
      <c r="C29" s="171"/>
      <c r="D29" s="34"/>
    </row>
    <row r="30" spans="1:4">
      <c r="A30" s="48" t="s">
        <v>80</v>
      </c>
      <c r="B30" s="186">
        <v>85</v>
      </c>
      <c r="C30" s="171">
        <v>86</v>
      </c>
      <c r="D30" s="34">
        <v>84</v>
      </c>
    </row>
    <row r="31" spans="1:4">
      <c r="A31" s="48" t="s">
        <v>81</v>
      </c>
      <c r="B31" s="186">
        <v>358</v>
      </c>
      <c r="C31" s="171">
        <v>306</v>
      </c>
      <c r="D31" s="34">
        <v>328</v>
      </c>
    </row>
    <row r="32" spans="1:4">
      <c r="A32" s="80" t="s">
        <v>82</v>
      </c>
      <c r="B32" s="187">
        <v>102</v>
      </c>
      <c r="C32" s="172">
        <v>76</v>
      </c>
      <c r="D32" s="63">
        <v>101</v>
      </c>
    </row>
    <row r="33" spans="1:5">
      <c r="A33" s="45" t="s">
        <v>83</v>
      </c>
      <c r="B33" s="185">
        <v>546</v>
      </c>
      <c r="C33" s="171">
        <v>468</v>
      </c>
      <c r="D33" s="34">
        <v>514</v>
      </c>
    </row>
    <row r="34" spans="1:5">
      <c r="A34" s="24"/>
      <c r="B34" s="186"/>
      <c r="C34" s="171"/>
      <c r="D34" s="34"/>
    </row>
    <row r="35" spans="1:5">
      <c r="A35" s="45" t="s">
        <v>138</v>
      </c>
      <c r="B35" s="185"/>
      <c r="C35" s="171"/>
      <c r="D35" s="34"/>
    </row>
    <row r="36" spans="1:5">
      <c r="A36" s="48" t="s">
        <v>145</v>
      </c>
      <c r="B36" s="186">
        <v>525</v>
      </c>
      <c r="C36" s="171">
        <v>463</v>
      </c>
      <c r="D36" s="34">
        <v>656</v>
      </c>
    </row>
    <row r="37" spans="1:5">
      <c r="A37" s="49" t="s">
        <v>146</v>
      </c>
      <c r="B37" s="191">
        <v>255</v>
      </c>
      <c r="C37" s="173">
        <v>187</v>
      </c>
      <c r="D37" s="34">
        <v>262</v>
      </c>
    </row>
    <row r="38" spans="1:5">
      <c r="A38" s="48" t="s">
        <v>84</v>
      </c>
      <c r="B38" s="186">
        <v>84</v>
      </c>
      <c r="C38" s="171">
        <v>72</v>
      </c>
      <c r="D38" s="34">
        <v>59</v>
      </c>
    </row>
    <row r="39" spans="1:5">
      <c r="A39" s="50" t="s">
        <v>85</v>
      </c>
      <c r="B39" s="195">
        <v>27</v>
      </c>
      <c r="C39" s="177">
        <v>21</v>
      </c>
      <c r="D39" s="34">
        <v>27</v>
      </c>
    </row>
    <row r="40" spans="1:5">
      <c r="A40" s="50" t="s">
        <v>136</v>
      </c>
      <c r="B40" s="195">
        <v>101</v>
      </c>
      <c r="C40" s="177">
        <v>89</v>
      </c>
      <c r="D40" s="34">
        <v>108</v>
      </c>
    </row>
    <row r="41" spans="1:5">
      <c r="A41" s="80" t="s">
        <v>86</v>
      </c>
      <c r="B41" s="187">
        <v>417</v>
      </c>
      <c r="C41" s="172">
        <v>486</v>
      </c>
      <c r="D41" s="63">
        <v>316</v>
      </c>
    </row>
    <row r="42" spans="1:5">
      <c r="A42" s="88" t="s">
        <v>137</v>
      </c>
      <c r="B42" s="196">
        <v>1409</v>
      </c>
      <c r="C42" s="178">
        <v>1318</v>
      </c>
      <c r="D42" s="100" t="s">
        <v>185</v>
      </c>
    </row>
    <row r="43" spans="1:5" ht="15.75" thickBot="1">
      <c r="A43" s="39" t="s">
        <v>87</v>
      </c>
      <c r="B43" s="194">
        <v>1955</v>
      </c>
      <c r="C43" s="176">
        <v>1786</v>
      </c>
      <c r="D43" s="102" t="s">
        <v>186</v>
      </c>
    </row>
    <row r="44" spans="1:5" ht="15.75" thickTop="1">
      <c r="A44" s="81"/>
      <c r="B44" s="197"/>
      <c r="C44" s="179"/>
      <c r="D44" s="100"/>
    </row>
    <row r="45" spans="1:5" ht="15.75" thickBot="1">
      <c r="A45" s="39" t="s">
        <v>88</v>
      </c>
      <c r="B45" s="194">
        <v>3473</v>
      </c>
      <c r="C45" s="176">
        <v>3139</v>
      </c>
      <c r="D45" s="102" t="s">
        <v>187</v>
      </c>
    </row>
    <row r="46" spans="1:5" ht="26.25" customHeight="1" thickTop="1">
      <c r="A46" s="139"/>
      <c r="B46" s="139"/>
      <c r="C46" s="139"/>
      <c r="D46" s="135"/>
      <c r="E46" s="137"/>
    </row>
    <row r="47" spans="1:5" ht="15" customHeight="1">
      <c r="A47" s="22"/>
      <c r="B47" s="7"/>
      <c r="C47" s="168"/>
    </row>
    <row r="48" spans="1:5" ht="15" customHeight="1">
      <c r="A48" s="51" t="s">
        <v>144</v>
      </c>
      <c r="B48" s="51"/>
      <c r="C48" s="166"/>
    </row>
    <row r="49" spans="1:4" ht="24.75" customHeight="1">
      <c r="A49" s="79" t="s">
        <v>1</v>
      </c>
      <c r="B49" s="184">
        <f>B4</f>
        <v>43921</v>
      </c>
      <c r="C49" s="170">
        <f>C4</f>
        <v>43555</v>
      </c>
      <c r="D49" s="165">
        <f>D4</f>
        <v>43830</v>
      </c>
    </row>
    <row r="50" spans="1:4" ht="15" customHeight="1">
      <c r="A50" s="40" t="s">
        <v>89</v>
      </c>
      <c r="B50" s="189"/>
      <c r="C50" s="173"/>
      <c r="D50" s="34"/>
    </row>
    <row r="51" spans="1:4" ht="15" customHeight="1">
      <c r="A51" s="49" t="s">
        <v>90</v>
      </c>
      <c r="B51" s="191">
        <v>100</v>
      </c>
      <c r="C51" s="173">
        <v>100</v>
      </c>
      <c r="D51" s="34">
        <v>100</v>
      </c>
    </row>
    <row r="52" spans="1:4" ht="15" customHeight="1">
      <c r="A52" s="49" t="s">
        <v>91</v>
      </c>
      <c r="B52" s="191">
        <v>423</v>
      </c>
      <c r="C52" s="173">
        <v>421</v>
      </c>
      <c r="D52" s="34">
        <v>421</v>
      </c>
    </row>
    <row r="53" spans="1:4" ht="15" customHeight="1">
      <c r="A53" s="49" t="s">
        <v>92</v>
      </c>
      <c r="B53" s="191">
        <v>-34</v>
      </c>
      <c r="C53" s="173">
        <v>-14</v>
      </c>
      <c r="D53" s="34">
        <v>-16</v>
      </c>
    </row>
    <row r="54" spans="1:4" ht="15" customHeight="1">
      <c r="A54" s="49" t="s">
        <v>147</v>
      </c>
      <c r="B54" s="191">
        <v>-6</v>
      </c>
      <c r="C54" s="173">
        <v>-2</v>
      </c>
      <c r="D54" s="34">
        <v>1</v>
      </c>
    </row>
    <row r="55" spans="1:4" ht="15" customHeight="1">
      <c r="A55" s="82" t="s">
        <v>93</v>
      </c>
      <c r="B55" s="192">
        <v>520</v>
      </c>
      <c r="C55" s="175">
        <v>367</v>
      </c>
      <c r="D55" s="63">
        <v>534</v>
      </c>
    </row>
    <row r="56" spans="1:4" ht="15" customHeight="1">
      <c r="A56" s="46" t="s">
        <v>95</v>
      </c>
      <c r="B56" s="218">
        <v>1004</v>
      </c>
      <c r="C56" s="173">
        <v>871</v>
      </c>
      <c r="D56" s="34" t="s">
        <v>188</v>
      </c>
    </row>
    <row r="57" spans="1:4" ht="15" customHeight="1">
      <c r="A57" s="18"/>
      <c r="B57" s="190"/>
      <c r="C57" s="174"/>
      <c r="D57" s="34"/>
    </row>
    <row r="58" spans="1:4" ht="15" customHeight="1">
      <c r="A58" s="83" t="s">
        <v>94</v>
      </c>
      <c r="B58" s="219">
        <v>6</v>
      </c>
      <c r="C58" s="180">
        <v>5</v>
      </c>
      <c r="D58" s="34">
        <v>6</v>
      </c>
    </row>
    <row r="59" spans="1:4" ht="15" customHeight="1">
      <c r="A59" s="77"/>
      <c r="B59" s="220"/>
      <c r="C59" s="181"/>
      <c r="D59" s="63"/>
    </row>
    <row r="60" spans="1:4" ht="15" customHeight="1" thickBot="1">
      <c r="A60" s="20" t="s">
        <v>96</v>
      </c>
      <c r="B60" s="221">
        <v>1010</v>
      </c>
      <c r="C60" s="182">
        <v>877</v>
      </c>
      <c r="D60" s="36" t="s">
        <v>189</v>
      </c>
    </row>
    <row r="61" spans="1:4" ht="15" customHeight="1" thickTop="1">
      <c r="A61" s="18"/>
      <c r="B61" s="190"/>
      <c r="C61" s="174"/>
      <c r="D61" s="52"/>
    </row>
    <row r="62" spans="1:4" ht="15" customHeight="1">
      <c r="A62" s="29" t="s">
        <v>97</v>
      </c>
      <c r="B62" s="189"/>
      <c r="C62" s="173"/>
      <c r="D62" s="52"/>
    </row>
    <row r="63" spans="1:4" ht="15" customHeight="1">
      <c r="A63" s="46" t="s">
        <v>98</v>
      </c>
      <c r="B63" s="189"/>
      <c r="C63" s="173"/>
      <c r="D63" s="52"/>
    </row>
    <row r="64" spans="1:4" ht="15" customHeight="1">
      <c r="A64" s="49" t="s">
        <v>99</v>
      </c>
      <c r="B64" s="191">
        <v>138</v>
      </c>
      <c r="C64" s="173">
        <v>169</v>
      </c>
      <c r="D64" s="34">
        <v>159</v>
      </c>
    </row>
    <row r="65" spans="1:4" ht="15" customHeight="1">
      <c r="A65" s="49" t="s">
        <v>169</v>
      </c>
      <c r="B65" s="191">
        <v>39</v>
      </c>
      <c r="C65" s="173">
        <v>32</v>
      </c>
      <c r="D65" s="34">
        <v>39</v>
      </c>
    </row>
    <row r="66" spans="1:4" ht="15" customHeight="1">
      <c r="A66" s="49" t="s">
        <v>100</v>
      </c>
      <c r="B66" s="191">
        <v>237</v>
      </c>
      <c r="C66" s="173">
        <v>183</v>
      </c>
      <c r="D66" s="34">
        <v>190</v>
      </c>
    </row>
    <row r="67" spans="1:4" ht="15" customHeight="1">
      <c r="A67" s="49" t="s">
        <v>101</v>
      </c>
      <c r="B67" s="191">
        <v>36</v>
      </c>
      <c r="C67" s="173">
        <v>29</v>
      </c>
      <c r="D67" s="34">
        <v>31</v>
      </c>
    </row>
    <row r="68" spans="1:4" ht="15" customHeight="1">
      <c r="A68" s="49" t="s">
        <v>150</v>
      </c>
      <c r="B68" s="191">
        <v>19</v>
      </c>
      <c r="C68" s="173">
        <v>6</v>
      </c>
      <c r="D68" s="34">
        <v>8</v>
      </c>
    </row>
    <row r="69" spans="1:4" ht="15" customHeight="1">
      <c r="A69" s="82" t="s">
        <v>102</v>
      </c>
      <c r="B69" s="192">
        <v>63</v>
      </c>
      <c r="C69" s="175">
        <v>50</v>
      </c>
      <c r="D69" s="63">
        <v>66</v>
      </c>
    </row>
    <row r="70" spans="1:4" ht="15" customHeight="1">
      <c r="A70" s="46" t="s">
        <v>103</v>
      </c>
      <c r="B70" s="189">
        <v>531</v>
      </c>
      <c r="C70" s="173">
        <v>469</v>
      </c>
      <c r="D70" s="34">
        <v>492</v>
      </c>
    </row>
    <row r="71" spans="1:4" ht="15" customHeight="1">
      <c r="A71" s="18"/>
      <c r="B71" s="190"/>
      <c r="C71" s="174"/>
      <c r="D71" s="52"/>
    </row>
    <row r="72" spans="1:4" ht="15" customHeight="1">
      <c r="A72" s="46" t="s">
        <v>104</v>
      </c>
      <c r="B72" s="189"/>
      <c r="C72" s="173"/>
      <c r="D72" s="52"/>
    </row>
    <row r="73" spans="1:4" ht="15" customHeight="1">
      <c r="A73" s="49" t="s">
        <v>105</v>
      </c>
      <c r="B73" s="191">
        <v>18</v>
      </c>
      <c r="C73" s="173">
        <v>48</v>
      </c>
      <c r="D73" s="34">
        <v>48</v>
      </c>
    </row>
    <row r="74" spans="1:4" s="125" customFormat="1" ht="15" customHeight="1">
      <c r="A74" s="49" t="s">
        <v>209</v>
      </c>
      <c r="B74" s="191">
        <v>30</v>
      </c>
      <c r="C74" s="173">
        <v>90</v>
      </c>
      <c r="D74" s="34" t="s">
        <v>135</v>
      </c>
    </row>
    <row r="75" spans="1:4" ht="15" customHeight="1">
      <c r="A75" s="49" t="s">
        <v>170</v>
      </c>
      <c r="B75" s="191">
        <v>22</v>
      </c>
      <c r="C75" s="173">
        <v>20</v>
      </c>
      <c r="D75" s="34">
        <v>22</v>
      </c>
    </row>
    <row r="76" spans="1:4" ht="15" customHeight="1">
      <c r="A76" s="49" t="s">
        <v>151</v>
      </c>
      <c r="B76" s="191">
        <v>317</v>
      </c>
      <c r="C76" s="173">
        <v>265</v>
      </c>
      <c r="D76" s="34">
        <v>354</v>
      </c>
    </row>
    <row r="77" spans="1:4" ht="15" customHeight="1">
      <c r="A77" s="49" t="s">
        <v>101</v>
      </c>
      <c r="B77" s="191">
        <v>131</v>
      </c>
      <c r="C77" s="173">
        <v>113</v>
      </c>
      <c r="D77" s="34">
        <v>142</v>
      </c>
    </row>
    <row r="78" spans="1:4" ht="15" customHeight="1">
      <c r="A78" s="49" t="s">
        <v>148</v>
      </c>
      <c r="B78" s="222">
        <v>1013</v>
      </c>
      <c r="C78" s="173">
        <v>768</v>
      </c>
      <c r="D78" s="34">
        <v>913</v>
      </c>
    </row>
    <row r="79" spans="1:4" ht="15" customHeight="1">
      <c r="A79" s="49" t="s">
        <v>106</v>
      </c>
      <c r="B79" s="191">
        <v>35</v>
      </c>
      <c r="C79" s="173">
        <v>34</v>
      </c>
      <c r="D79" s="34">
        <v>14</v>
      </c>
    </row>
    <row r="80" spans="1:4" ht="15" customHeight="1">
      <c r="A80" s="49" t="s">
        <v>107</v>
      </c>
      <c r="B80" s="191">
        <v>53</v>
      </c>
      <c r="C80" s="173">
        <v>48</v>
      </c>
      <c r="D80" s="34">
        <v>66</v>
      </c>
    </row>
    <row r="81" spans="1:5" ht="15" customHeight="1">
      <c r="A81" s="82" t="s">
        <v>139</v>
      </c>
      <c r="B81" s="192">
        <v>313</v>
      </c>
      <c r="C81" s="175">
        <v>408</v>
      </c>
      <c r="D81" s="63">
        <v>356</v>
      </c>
    </row>
    <row r="82" spans="1:5" ht="15" customHeight="1">
      <c r="A82" s="129" t="s">
        <v>108</v>
      </c>
      <c r="B82" s="223">
        <v>1933</v>
      </c>
      <c r="C82" s="198">
        <v>1793</v>
      </c>
      <c r="D82" s="130" t="s">
        <v>190</v>
      </c>
    </row>
    <row r="83" spans="1:5" ht="15" customHeight="1" thickBot="1">
      <c r="A83" s="20" t="s">
        <v>109</v>
      </c>
      <c r="B83" s="221">
        <v>2464</v>
      </c>
      <c r="C83" s="199">
        <v>2263</v>
      </c>
      <c r="D83" s="102" t="s">
        <v>191</v>
      </c>
    </row>
    <row r="84" spans="1:5" ht="15" customHeight="1" thickTop="1">
      <c r="A84" s="86"/>
      <c r="B84" s="220"/>
      <c r="C84" s="181"/>
      <c r="D84" s="84"/>
    </row>
    <row r="85" spans="1:5" ht="15" customHeight="1" thickBot="1">
      <c r="A85" s="20" t="s">
        <v>110</v>
      </c>
      <c r="B85" s="221">
        <v>3473</v>
      </c>
      <c r="C85" s="199">
        <v>3139</v>
      </c>
      <c r="D85" s="102" t="s">
        <v>187</v>
      </c>
    </row>
    <row r="86" spans="1:5" ht="28.5" customHeight="1" thickTop="1">
      <c r="A86" s="139"/>
      <c r="B86" s="139"/>
      <c r="C86" s="139"/>
      <c r="D86" s="140"/>
      <c r="E86" s="141"/>
    </row>
  </sheetData>
  <mergeCells count="2">
    <mergeCell ref="A86:E86"/>
    <mergeCell ref="A46:E46"/>
  </mergeCells>
  <pageMargins left="0.7" right="0.7" top="0.75" bottom="0.75" header="0.3" footer="0.3"/>
  <pageSetup paperSize="9" scale="83" orientation="portrait" r:id="rId1"/>
  <rowBreaks count="1" manualBreakCount="1">
    <brk id="46" max="16383" man="1"/>
  </rowBreaks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8"/>
  <sheetViews>
    <sheetView zoomScaleNormal="100" workbookViewId="0">
      <selection activeCell="A36" sqref="A36"/>
    </sheetView>
  </sheetViews>
  <sheetFormatPr defaultColWidth="9.140625" defaultRowHeight="15"/>
  <cols>
    <col min="1" max="1" width="60.7109375" style="6" customWidth="1"/>
    <col min="2" max="16384" width="9.140625" style="6"/>
  </cols>
  <sheetData>
    <row r="1" spans="1:3" ht="50.1" customHeight="1"/>
    <row r="2" spans="1:3" ht="27" customHeight="1">
      <c r="A2" s="27" t="s">
        <v>176</v>
      </c>
      <c r="B2" s="27"/>
      <c r="C2" s="27"/>
    </row>
    <row r="3" spans="1:3">
      <c r="A3" s="76" t="s">
        <v>1</v>
      </c>
      <c r="B3" s="106" t="s">
        <v>192</v>
      </c>
      <c r="C3" s="107" t="s">
        <v>193</v>
      </c>
    </row>
    <row r="4" spans="1:3" ht="15" customHeight="1">
      <c r="A4" s="29" t="s">
        <v>111</v>
      </c>
      <c r="B4" s="37"/>
      <c r="C4" s="34"/>
    </row>
    <row r="5" spans="1:3" ht="15" customHeight="1">
      <c r="A5" s="47" t="s">
        <v>45</v>
      </c>
      <c r="B5" s="30">
        <v>30</v>
      </c>
      <c r="C5" s="34">
        <v>31</v>
      </c>
    </row>
    <row r="6" spans="1:3" ht="15" customHeight="1">
      <c r="A6" s="47" t="s">
        <v>112</v>
      </c>
      <c r="B6" s="37"/>
      <c r="C6" s="34"/>
    </row>
    <row r="7" spans="1:3" ht="15" customHeight="1">
      <c r="A7" s="49" t="s">
        <v>113</v>
      </c>
      <c r="B7" s="30">
        <v>27</v>
      </c>
      <c r="C7" s="34">
        <v>23</v>
      </c>
    </row>
    <row r="8" spans="1:3" ht="15" customHeight="1">
      <c r="A8" s="49" t="s">
        <v>114</v>
      </c>
      <c r="B8" s="30">
        <v>1</v>
      </c>
      <c r="C8" s="34">
        <v>2</v>
      </c>
    </row>
    <row r="9" spans="1:3" ht="15" customHeight="1">
      <c r="A9" s="49" t="s">
        <v>44</v>
      </c>
      <c r="B9" s="30">
        <v>10</v>
      </c>
      <c r="C9" s="34">
        <v>10</v>
      </c>
    </row>
    <row r="10" spans="1:3" ht="15" customHeight="1">
      <c r="A10" s="49" t="s">
        <v>115</v>
      </c>
      <c r="B10" s="30">
        <v>-10</v>
      </c>
      <c r="C10" s="34">
        <v>11</v>
      </c>
    </row>
    <row r="11" spans="1:3" ht="15" customHeight="1">
      <c r="A11" s="47" t="s">
        <v>116</v>
      </c>
      <c r="B11" s="30">
        <v>150</v>
      </c>
      <c r="C11" s="34">
        <v>-29</v>
      </c>
    </row>
    <row r="12" spans="1:3" ht="15" customHeight="1">
      <c r="A12" s="47" t="s">
        <v>117</v>
      </c>
      <c r="B12" s="30">
        <v>-2</v>
      </c>
      <c r="C12" s="34">
        <v>-2</v>
      </c>
    </row>
    <row r="13" spans="1:3" ht="15" customHeight="1">
      <c r="A13" s="85" t="s">
        <v>162</v>
      </c>
      <c r="B13" s="62">
        <v>-32</v>
      </c>
      <c r="C13" s="63">
        <v>-15</v>
      </c>
    </row>
    <row r="14" spans="1:3" ht="15" customHeight="1" thickBot="1">
      <c r="A14" s="20" t="s">
        <v>13</v>
      </c>
      <c r="B14" s="35">
        <v>173</v>
      </c>
      <c r="C14" s="36">
        <v>30</v>
      </c>
    </row>
    <row r="15" spans="1:3" ht="15" customHeight="1" thickTop="1">
      <c r="A15" s="18"/>
      <c r="B15" s="37"/>
      <c r="C15" s="34"/>
    </row>
    <row r="16" spans="1:3" ht="15" customHeight="1">
      <c r="A16" s="29" t="s">
        <v>118</v>
      </c>
      <c r="B16" s="37"/>
      <c r="C16" s="34"/>
    </row>
    <row r="17" spans="1:3" ht="15" customHeight="1">
      <c r="A17" s="47" t="s">
        <v>119</v>
      </c>
      <c r="B17" s="30">
        <v>-17</v>
      </c>
      <c r="C17" s="34">
        <v>-18</v>
      </c>
    </row>
    <row r="18" spans="1:3" ht="15" customHeight="1">
      <c r="A18" s="109" t="s">
        <v>120</v>
      </c>
      <c r="B18" s="58" t="s">
        <v>135</v>
      </c>
      <c r="C18" s="59">
        <v>1</v>
      </c>
    </row>
    <row r="19" spans="1:3" ht="23.25" customHeight="1">
      <c r="A19" s="85" t="s">
        <v>152</v>
      </c>
      <c r="B19" s="62" t="s">
        <v>135</v>
      </c>
      <c r="C19" s="63" t="s">
        <v>135</v>
      </c>
    </row>
    <row r="20" spans="1:3" ht="15" customHeight="1" thickBot="1">
      <c r="A20" s="20" t="s">
        <v>121</v>
      </c>
      <c r="B20" s="35">
        <v>-17</v>
      </c>
      <c r="C20" s="36">
        <v>-18</v>
      </c>
    </row>
    <row r="21" spans="1:3" ht="15" customHeight="1" thickTop="1">
      <c r="A21" s="18"/>
      <c r="B21" s="37"/>
      <c r="C21" s="34"/>
    </row>
    <row r="22" spans="1:3" ht="15" customHeight="1">
      <c r="A22" s="29" t="s">
        <v>122</v>
      </c>
      <c r="B22" s="37"/>
      <c r="C22" s="34"/>
    </row>
    <row r="23" spans="1:3" ht="15" customHeight="1">
      <c r="A23" s="47" t="s">
        <v>123</v>
      </c>
      <c r="B23" s="30">
        <v>-6</v>
      </c>
      <c r="C23" s="34">
        <v>-4</v>
      </c>
    </row>
    <row r="24" spans="1:3" ht="15" customHeight="1">
      <c r="A24" s="47" t="s">
        <v>124</v>
      </c>
      <c r="B24" s="30" t="s">
        <v>135</v>
      </c>
      <c r="C24" s="34" t="s">
        <v>135</v>
      </c>
    </row>
    <row r="25" spans="1:3" ht="15" customHeight="1">
      <c r="A25" s="47" t="s">
        <v>163</v>
      </c>
      <c r="B25" s="30">
        <v>50</v>
      </c>
      <c r="C25" s="34">
        <v>45</v>
      </c>
    </row>
    <row r="26" spans="1:3" ht="15" customHeight="1">
      <c r="A26" s="47" t="s">
        <v>164</v>
      </c>
      <c r="B26" s="30">
        <v>-101</v>
      </c>
      <c r="C26" s="34">
        <v>-29</v>
      </c>
    </row>
    <row r="27" spans="1:3" ht="15" customHeight="1">
      <c r="A27" s="47" t="s">
        <v>166</v>
      </c>
      <c r="B27" s="30">
        <v>-6</v>
      </c>
      <c r="C27" s="34">
        <v>-5</v>
      </c>
    </row>
    <row r="28" spans="1:3" ht="15" customHeight="1">
      <c r="A28" s="47" t="s">
        <v>165</v>
      </c>
      <c r="B28" s="30">
        <v>30</v>
      </c>
      <c r="C28" s="34">
        <v>90</v>
      </c>
    </row>
    <row r="29" spans="1:3" ht="15" customHeight="1">
      <c r="A29" s="85" t="s">
        <v>149</v>
      </c>
      <c r="B29" s="62">
        <v>-19</v>
      </c>
      <c r="C29" s="63">
        <v>-3</v>
      </c>
    </row>
    <row r="30" spans="1:3" ht="15" customHeight="1" thickBot="1">
      <c r="A30" s="20" t="s">
        <v>125</v>
      </c>
      <c r="B30" s="35">
        <v>-53</v>
      </c>
      <c r="C30" s="36">
        <v>94</v>
      </c>
    </row>
    <row r="31" spans="1:3" ht="15" customHeight="1" thickTop="1">
      <c r="A31" s="18"/>
      <c r="B31" s="37"/>
      <c r="C31" s="34"/>
    </row>
    <row r="32" spans="1:3" ht="15" customHeight="1">
      <c r="A32" s="47" t="s">
        <v>126</v>
      </c>
      <c r="B32" s="30">
        <v>104</v>
      </c>
      <c r="C32" s="34">
        <v>106</v>
      </c>
    </row>
    <row r="33" spans="1:3" ht="15" customHeight="1">
      <c r="A33" s="47" t="s">
        <v>127</v>
      </c>
      <c r="B33" s="30">
        <v>-2</v>
      </c>
      <c r="C33" s="34">
        <v>5</v>
      </c>
    </row>
    <row r="34" spans="1:3" ht="15" customHeight="1">
      <c r="A34" s="85" t="s">
        <v>128</v>
      </c>
      <c r="B34" s="62">
        <v>316</v>
      </c>
      <c r="C34" s="63">
        <v>376</v>
      </c>
    </row>
    <row r="35" spans="1:3" ht="15" customHeight="1" thickBot="1">
      <c r="A35" s="20" t="s">
        <v>129</v>
      </c>
      <c r="B35" s="35">
        <v>417</v>
      </c>
      <c r="C35" s="36">
        <v>486</v>
      </c>
    </row>
    <row r="36" spans="1:3" ht="33.75" customHeight="1" thickTop="1">
      <c r="A36" s="117"/>
      <c r="B36" s="56"/>
      <c r="C36" s="56"/>
    </row>
    <row r="37" spans="1:3">
      <c r="A37" s="56"/>
      <c r="B37" s="18"/>
      <c r="C37" s="18"/>
    </row>
    <row r="38" spans="1:3">
      <c r="A38" s="28"/>
    </row>
  </sheetData>
  <pageMargins left="0.7" right="0.7" top="0.75" bottom="0.75" header="0.3" footer="0.3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zoomScaleNormal="100" workbookViewId="0">
      <selection activeCell="E35" sqref="E35"/>
    </sheetView>
  </sheetViews>
  <sheetFormatPr defaultColWidth="9.140625" defaultRowHeight="15"/>
  <cols>
    <col min="1" max="1" width="33.85546875" style="125" customWidth="1"/>
    <col min="2" max="2" width="9.140625" style="125" customWidth="1"/>
    <col min="3" max="3" width="11" style="125" customWidth="1"/>
    <col min="4" max="4" width="10.7109375" style="125" customWidth="1"/>
    <col min="5" max="6" width="9.140625" style="125"/>
    <col min="7" max="7" width="10.42578125" style="125" customWidth="1"/>
    <col min="8" max="8" width="11.140625" style="125" customWidth="1"/>
    <col min="9" max="10" width="9.140625" style="125"/>
    <col min="11" max="16384" width="9.140625" style="6"/>
  </cols>
  <sheetData>
    <row r="1" spans="1:10" ht="50.1" customHeight="1"/>
    <row r="2" spans="1:10" ht="27" customHeight="1">
      <c r="A2" s="7" t="s">
        <v>134</v>
      </c>
      <c r="B2" s="27"/>
      <c r="C2" s="27"/>
      <c r="D2" s="27"/>
      <c r="E2" s="27"/>
      <c r="F2" s="27"/>
      <c r="G2" s="27"/>
      <c r="H2" s="27"/>
      <c r="I2" s="27"/>
      <c r="J2" s="27"/>
    </row>
    <row r="3" spans="1:10">
      <c r="A3" s="111"/>
      <c r="B3" s="112"/>
      <c r="C3" s="112"/>
      <c r="D3" s="112"/>
      <c r="E3" s="112"/>
      <c r="F3" s="112"/>
      <c r="G3" s="113"/>
      <c r="H3" s="112"/>
      <c r="I3" s="113"/>
    </row>
    <row r="4" spans="1:10" ht="35.25" customHeight="1">
      <c r="A4" s="215" t="s">
        <v>1</v>
      </c>
      <c r="B4" s="215"/>
      <c r="C4" s="142" t="s">
        <v>213</v>
      </c>
      <c r="D4" s="126"/>
      <c r="E4" s="142" t="s">
        <v>210</v>
      </c>
      <c r="F4" s="142" t="s">
        <v>147</v>
      </c>
      <c r="G4" s="142" t="s">
        <v>93</v>
      </c>
      <c r="H4" s="144" t="s">
        <v>130</v>
      </c>
      <c r="I4" s="126"/>
      <c r="J4" s="127"/>
    </row>
    <row r="5" spans="1:10" ht="36.75" thickBot="1">
      <c r="A5" s="216"/>
      <c r="B5" s="216"/>
      <c r="C5" s="143"/>
      <c r="D5" s="126" t="s">
        <v>91</v>
      </c>
      <c r="E5" s="143"/>
      <c r="F5" s="143"/>
      <c r="G5" s="143"/>
      <c r="H5" s="145"/>
      <c r="I5" s="126" t="s">
        <v>214</v>
      </c>
      <c r="J5" s="127" t="s">
        <v>96</v>
      </c>
    </row>
    <row r="6" spans="1:10" ht="15.75" thickBot="1">
      <c r="A6" s="148">
        <v>43831</v>
      </c>
      <c r="B6" s="148"/>
      <c r="C6" s="205">
        <v>100</v>
      </c>
      <c r="D6" s="205">
        <v>421</v>
      </c>
      <c r="E6" s="205">
        <v>-16</v>
      </c>
      <c r="F6" s="205">
        <v>1</v>
      </c>
      <c r="G6" s="205">
        <v>534</v>
      </c>
      <c r="H6" s="206">
        <v>1040</v>
      </c>
      <c r="I6" s="205">
        <v>6</v>
      </c>
      <c r="J6" s="206">
        <v>1046</v>
      </c>
    </row>
    <row r="7" spans="1:10" ht="16.5" thickTop="1" thickBot="1">
      <c r="A7" s="149" t="s">
        <v>45</v>
      </c>
      <c r="B7" s="149"/>
      <c r="C7" s="207" t="s">
        <v>135</v>
      </c>
      <c r="D7" s="207" t="s">
        <v>135</v>
      </c>
      <c r="E7" s="207" t="s">
        <v>135</v>
      </c>
      <c r="F7" s="207" t="s">
        <v>135</v>
      </c>
      <c r="G7" s="207">
        <v>30</v>
      </c>
      <c r="H7" s="208">
        <v>30</v>
      </c>
      <c r="I7" s="207" t="s">
        <v>135</v>
      </c>
      <c r="J7" s="208">
        <v>30</v>
      </c>
    </row>
    <row r="8" spans="1:10" ht="15.75" thickBot="1">
      <c r="A8" s="150" t="s">
        <v>131</v>
      </c>
      <c r="B8" s="150"/>
      <c r="C8" s="209" t="s">
        <v>135</v>
      </c>
      <c r="D8" s="209" t="s">
        <v>135</v>
      </c>
      <c r="E8" s="209">
        <v>-17</v>
      </c>
      <c r="F8" s="209">
        <v>-7</v>
      </c>
      <c r="G8" s="209">
        <v>-36</v>
      </c>
      <c r="H8" s="210">
        <v>-61</v>
      </c>
      <c r="I8" s="209" t="s">
        <v>135</v>
      </c>
      <c r="J8" s="210">
        <v>-61</v>
      </c>
    </row>
    <row r="9" spans="1:10">
      <c r="A9" s="146" t="s">
        <v>58</v>
      </c>
      <c r="B9" s="146"/>
      <c r="C9" s="211" t="s">
        <v>135</v>
      </c>
      <c r="D9" s="211" t="s">
        <v>135</v>
      </c>
      <c r="E9" s="211">
        <v>-17</v>
      </c>
      <c r="F9" s="211">
        <v>-7</v>
      </c>
      <c r="G9" s="211">
        <v>-7</v>
      </c>
      <c r="H9" s="212">
        <v>-31</v>
      </c>
      <c r="I9" s="211" t="s">
        <v>135</v>
      </c>
      <c r="J9" s="212">
        <v>-31</v>
      </c>
    </row>
    <row r="10" spans="1:10">
      <c r="A10" s="200"/>
      <c r="C10" s="211"/>
      <c r="D10" s="211"/>
      <c r="E10" s="211"/>
      <c r="F10" s="211"/>
      <c r="G10" s="211"/>
      <c r="H10" s="212"/>
      <c r="I10" s="211"/>
      <c r="J10" s="212"/>
    </row>
    <row r="11" spans="1:10" ht="29.25" customHeight="1">
      <c r="A11" s="147" t="s">
        <v>140</v>
      </c>
      <c r="B11" s="147"/>
      <c r="C11" s="211"/>
      <c r="D11" s="211"/>
      <c r="E11" s="211"/>
      <c r="F11" s="211"/>
      <c r="G11" s="211"/>
      <c r="H11" s="212"/>
      <c r="I11" s="211"/>
      <c r="J11" s="212"/>
    </row>
    <row r="12" spans="1:10" ht="15.75" thickBot="1">
      <c r="A12" s="152" t="s">
        <v>123</v>
      </c>
      <c r="B12" s="152"/>
      <c r="C12" s="207" t="s">
        <v>135</v>
      </c>
      <c r="D12" s="207" t="s">
        <v>135</v>
      </c>
      <c r="E12" s="207" t="s">
        <v>135</v>
      </c>
      <c r="F12" s="207" t="s">
        <v>135</v>
      </c>
      <c r="G12" s="207">
        <v>-6</v>
      </c>
      <c r="H12" s="208">
        <v>-6</v>
      </c>
      <c r="I12" s="207" t="s">
        <v>135</v>
      </c>
      <c r="J12" s="208">
        <v>-6</v>
      </c>
    </row>
    <row r="13" spans="1:10" ht="15.75" thickBot="1">
      <c r="A13" s="201" t="s">
        <v>133</v>
      </c>
      <c r="B13" s="201"/>
      <c r="C13" s="209" t="s">
        <v>135</v>
      </c>
      <c r="D13" s="209">
        <v>2</v>
      </c>
      <c r="E13" s="209" t="s">
        <v>135</v>
      </c>
      <c r="F13" s="209" t="s">
        <v>135</v>
      </c>
      <c r="G13" s="209">
        <v>-1</v>
      </c>
      <c r="H13" s="210">
        <v>2</v>
      </c>
      <c r="I13" s="209" t="s">
        <v>135</v>
      </c>
      <c r="J13" s="210">
        <v>2</v>
      </c>
    </row>
    <row r="14" spans="1:10" ht="15.75" thickBot="1">
      <c r="A14" s="202">
        <v>43921</v>
      </c>
      <c r="B14" s="202"/>
      <c r="C14" s="213">
        <v>100</v>
      </c>
      <c r="D14" s="213">
        <v>423</v>
      </c>
      <c r="E14" s="213">
        <v>-34</v>
      </c>
      <c r="F14" s="213">
        <v>-6</v>
      </c>
      <c r="G14" s="213">
        <v>520</v>
      </c>
      <c r="H14" s="214">
        <v>1004</v>
      </c>
      <c r="I14" s="213">
        <v>6</v>
      </c>
      <c r="J14" s="214">
        <v>1010</v>
      </c>
    </row>
    <row r="15" spans="1:10" ht="16.5" thickTop="1" thickBot="1">
      <c r="A15" s="119"/>
      <c r="B15" s="119"/>
      <c r="C15" s="120"/>
      <c r="D15" s="120"/>
      <c r="E15" s="120"/>
      <c r="F15" s="120"/>
      <c r="G15" s="120"/>
      <c r="H15" s="120"/>
      <c r="I15" s="120"/>
      <c r="J15" s="120"/>
    </row>
    <row r="16" spans="1:10" ht="16.5" thickTop="1" thickBot="1">
      <c r="A16" s="154">
        <v>43466</v>
      </c>
      <c r="B16" s="154"/>
      <c r="C16" s="121">
        <v>100</v>
      </c>
      <c r="D16" s="121">
        <v>416</v>
      </c>
      <c r="E16" s="121">
        <v>-18</v>
      </c>
      <c r="F16" s="121">
        <v>-5</v>
      </c>
      <c r="G16" s="121">
        <v>451</v>
      </c>
      <c r="H16" s="121">
        <v>944</v>
      </c>
      <c r="I16" s="121">
        <v>5</v>
      </c>
      <c r="J16" s="121">
        <v>949</v>
      </c>
    </row>
    <row r="17" spans="1:10" ht="16.5" thickTop="1" thickBot="1">
      <c r="A17" s="156" t="s">
        <v>211</v>
      </c>
      <c r="B17" s="156"/>
      <c r="C17" s="122" t="s">
        <v>135</v>
      </c>
      <c r="D17" s="122" t="s">
        <v>135</v>
      </c>
      <c r="E17" s="122" t="s">
        <v>135</v>
      </c>
      <c r="F17" s="122" t="s">
        <v>135</v>
      </c>
      <c r="G17" s="122">
        <v>-4</v>
      </c>
      <c r="H17" s="122">
        <v>-4</v>
      </c>
      <c r="I17" s="122" t="s">
        <v>135</v>
      </c>
      <c r="J17" s="122">
        <v>-4</v>
      </c>
    </row>
    <row r="18" spans="1:10" ht="15.75" thickBot="1">
      <c r="A18" s="157" t="s">
        <v>167</v>
      </c>
      <c r="B18" s="157"/>
      <c r="C18" s="123">
        <v>100</v>
      </c>
      <c r="D18" s="123">
        <v>416</v>
      </c>
      <c r="E18" s="123">
        <v>-18</v>
      </c>
      <c r="F18" s="123">
        <v>-5</v>
      </c>
      <c r="G18" s="123">
        <v>447</v>
      </c>
      <c r="H18" s="123">
        <v>940</v>
      </c>
      <c r="I18" s="123">
        <v>5</v>
      </c>
      <c r="J18" s="123">
        <v>945</v>
      </c>
    </row>
    <row r="19" spans="1:10" ht="16.5" thickTop="1" thickBot="1">
      <c r="A19" s="149" t="s">
        <v>45</v>
      </c>
      <c r="B19" s="149"/>
      <c r="C19" s="123" t="s">
        <v>135</v>
      </c>
      <c r="D19" s="123" t="s">
        <v>135</v>
      </c>
      <c r="E19" s="123" t="s">
        <v>135</v>
      </c>
      <c r="F19" s="123" t="s">
        <v>135</v>
      </c>
      <c r="G19" s="123">
        <v>31</v>
      </c>
      <c r="H19" s="123">
        <v>31</v>
      </c>
      <c r="I19" s="123" t="s">
        <v>135</v>
      </c>
      <c r="J19" s="123">
        <v>31</v>
      </c>
    </row>
    <row r="20" spans="1:10" ht="15.75" thickBot="1">
      <c r="A20" s="150" t="s">
        <v>131</v>
      </c>
      <c r="B20" s="150"/>
      <c r="C20" s="122" t="s">
        <v>135</v>
      </c>
      <c r="D20" s="122" t="s">
        <v>135</v>
      </c>
      <c r="E20" s="122">
        <v>4</v>
      </c>
      <c r="F20" s="122">
        <v>3</v>
      </c>
      <c r="G20" s="122">
        <v>-7</v>
      </c>
      <c r="H20" s="122" t="s">
        <v>135</v>
      </c>
      <c r="I20" s="122" t="s">
        <v>135</v>
      </c>
      <c r="J20" s="122" t="s">
        <v>135</v>
      </c>
    </row>
    <row r="21" spans="1:10">
      <c r="A21" s="146" t="s">
        <v>58</v>
      </c>
      <c r="B21" s="146"/>
      <c r="C21" s="124" t="s">
        <v>135</v>
      </c>
      <c r="D21" s="124" t="s">
        <v>135</v>
      </c>
      <c r="E21" s="124">
        <v>4</v>
      </c>
      <c r="F21" s="124">
        <v>3</v>
      </c>
      <c r="G21" s="124">
        <v>24</v>
      </c>
      <c r="H21" s="124">
        <v>31</v>
      </c>
      <c r="I21" s="124" t="s">
        <v>135</v>
      </c>
      <c r="J21" s="124">
        <v>32</v>
      </c>
    </row>
    <row r="22" spans="1:10">
      <c r="A22" s="33"/>
      <c r="C22" s="114"/>
      <c r="D22" s="114"/>
      <c r="E22" s="114"/>
      <c r="F22" s="114"/>
      <c r="G22" s="114"/>
      <c r="H22" s="114"/>
      <c r="I22" s="114"/>
      <c r="J22" s="114"/>
    </row>
    <row r="23" spans="1:10">
      <c r="A23" s="151" t="s">
        <v>140</v>
      </c>
      <c r="B23" s="151"/>
      <c r="C23" s="114"/>
      <c r="D23" s="114"/>
      <c r="E23" s="114"/>
      <c r="F23" s="114"/>
      <c r="G23" s="114"/>
      <c r="H23" s="114"/>
      <c r="I23" s="114"/>
      <c r="J23" s="114"/>
    </row>
    <row r="24" spans="1:10" ht="15.75" thickBot="1">
      <c r="A24" s="152" t="s">
        <v>132</v>
      </c>
      <c r="B24" s="152"/>
      <c r="C24" s="123" t="s">
        <v>135</v>
      </c>
      <c r="D24" s="123" t="s">
        <v>135</v>
      </c>
      <c r="E24" s="123" t="s">
        <v>135</v>
      </c>
      <c r="F24" s="123" t="s">
        <v>135</v>
      </c>
      <c r="G24" s="123">
        <v>-97</v>
      </c>
      <c r="H24" s="123">
        <v>-97</v>
      </c>
      <c r="I24" s="123" t="s">
        <v>135</v>
      </c>
      <c r="J24" s="123">
        <v>-97</v>
      </c>
    </row>
    <row r="25" spans="1:10" ht="17.25" customHeight="1" thickBot="1">
      <c r="A25" s="153" t="s">
        <v>123</v>
      </c>
      <c r="B25" s="153"/>
      <c r="C25" s="123" t="s">
        <v>135</v>
      </c>
      <c r="D25" s="123" t="s">
        <v>135</v>
      </c>
      <c r="E25" s="123" t="s">
        <v>135</v>
      </c>
      <c r="F25" s="123" t="s">
        <v>135</v>
      </c>
      <c r="G25" s="123">
        <v>-4</v>
      </c>
      <c r="H25" s="123">
        <v>-4</v>
      </c>
      <c r="I25" s="123" t="s">
        <v>135</v>
      </c>
      <c r="J25" s="123">
        <v>-4</v>
      </c>
    </row>
    <row r="26" spans="1:10" ht="18" customHeight="1" thickBot="1">
      <c r="A26" s="201" t="s">
        <v>133</v>
      </c>
      <c r="B26" s="201"/>
      <c r="C26" s="217" t="s">
        <v>135</v>
      </c>
      <c r="D26" s="123">
        <v>5</v>
      </c>
      <c r="E26" s="123" t="s">
        <v>135</v>
      </c>
      <c r="F26" s="123" t="s">
        <v>135</v>
      </c>
      <c r="G26" s="123">
        <v>-3</v>
      </c>
      <c r="H26" s="123">
        <v>2</v>
      </c>
      <c r="I26" s="123" t="s">
        <v>135</v>
      </c>
      <c r="J26" s="123">
        <v>2</v>
      </c>
    </row>
    <row r="27" spans="1:10" ht="15.75" thickBot="1">
      <c r="A27" s="203">
        <v>43555</v>
      </c>
      <c r="B27" s="203"/>
      <c r="C27" s="121">
        <v>100</v>
      </c>
      <c r="D27" s="121">
        <v>421</v>
      </c>
      <c r="E27" s="121">
        <v>-14</v>
      </c>
      <c r="F27" s="121">
        <v>-2</v>
      </c>
      <c r="G27" s="121">
        <v>367</v>
      </c>
      <c r="H27" s="121">
        <v>871</v>
      </c>
      <c r="I27" s="121">
        <v>5</v>
      </c>
      <c r="J27" s="121">
        <v>877</v>
      </c>
    </row>
    <row r="28" spans="1:10" ht="15.75" thickTop="1">
      <c r="A28" s="204"/>
      <c r="B28" s="33"/>
      <c r="C28" s="33"/>
      <c r="D28" s="33"/>
      <c r="E28" s="33"/>
      <c r="F28" s="33"/>
      <c r="G28" s="33"/>
      <c r="H28" s="33"/>
      <c r="I28" s="33"/>
      <c r="J28" s="33"/>
    </row>
    <row r="29" spans="1:10">
      <c r="A29" s="155" t="s">
        <v>212</v>
      </c>
      <c r="B29" s="138"/>
      <c r="C29" s="138"/>
      <c r="D29" s="138"/>
      <c r="E29" s="138"/>
      <c r="F29" s="138"/>
      <c r="G29" s="138"/>
      <c r="H29" s="138"/>
      <c r="I29" s="138"/>
      <c r="J29" s="138"/>
    </row>
    <row r="30" spans="1:10" s="115" customFormat="1" ht="11.25"/>
  </sheetData>
  <mergeCells count="26">
    <mergeCell ref="A18:B18"/>
    <mergeCell ref="A26:B26"/>
    <mergeCell ref="A29:J29"/>
    <mergeCell ref="A7:B7"/>
    <mergeCell ref="A8:B8"/>
    <mergeCell ref="A9:B9"/>
    <mergeCell ref="A11:B11"/>
    <mergeCell ref="A12:B12"/>
    <mergeCell ref="A19:B19"/>
    <mergeCell ref="A27:B27"/>
    <mergeCell ref="A25:B25"/>
    <mergeCell ref="A20:B20"/>
    <mergeCell ref="A21:B21"/>
    <mergeCell ref="A23:B23"/>
    <mergeCell ref="A24:B24"/>
    <mergeCell ref="A13:B13"/>
    <mergeCell ref="A14:B14"/>
    <mergeCell ref="A16:B16"/>
    <mergeCell ref="A17:B17"/>
    <mergeCell ref="G4:G5"/>
    <mergeCell ref="H4:H5"/>
    <mergeCell ref="A4:B5"/>
    <mergeCell ref="C4:C5"/>
    <mergeCell ref="E4:E5"/>
    <mergeCell ref="F4:F5"/>
    <mergeCell ref="A6:B6"/>
  </mergeCell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Avainluvut</vt:lpstr>
      <vt:lpstr>Saadut tilaukset</vt:lpstr>
      <vt:lpstr>Liikevaihto</vt:lpstr>
      <vt:lpstr>Henkilöstö</vt:lpstr>
      <vt:lpstr>Tuloslaskelma</vt:lpstr>
      <vt:lpstr>Tase</vt:lpstr>
      <vt:lpstr>Rahavirtalaskelma</vt:lpstr>
      <vt:lpstr>Laskelma oman pääoman muutoksis</vt:lpstr>
      <vt:lpstr>'Laskelma oman pääoman muutoksis'!_Hlk528925921</vt:lpstr>
      <vt:lpstr>Avainluvut!Print_Area</vt:lpstr>
      <vt:lpstr>Henkilöstö!Print_Area</vt:lpstr>
      <vt:lpstr>'Laskelma oman pääoman muutoksis'!Print_Area</vt:lpstr>
      <vt:lpstr>Liikevaihto!Print_Area</vt:lpstr>
      <vt:lpstr>Rahavirtalaskelma!Print_Area</vt:lpstr>
      <vt:lpstr>'Saadut tilaukset'!Print_Area</vt:lpstr>
      <vt:lpstr>Tase!Print_Area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Valmetin tilinpäätöstiedote 2017 - excel</dc:title>
  <dc:creator>Heli Jämsä</dc:creator>
  <cp:lastModifiedBy>Tuuli Oja</cp:lastModifiedBy>
  <cp:lastPrinted>2019-10-23T12:20:26Z</cp:lastPrinted>
  <dcterms:created xsi:type="dcterms:W3CDTF">2018-01-31T07:24:58Z</dcterms:created>
  <dcterms:modified xsi:type="dcterms:W3CDTF">2020-04-27T11:46:23Z</dcterms:modified>
</cp:coreProperties>
</file>